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15" windowWidth="18735" windowHeight="12405" activeTab="1"/>
  </bookViews>
  <sheets>
    <sheet name="Titulní list" sheetId="1" r:id="rId1"/>
    <sheet name="Soupiska" sheetId="2" r:id="rId2"/>
  </sheets>
  <definedNames>
    <definedName name="_xlnm._FilterDatabase" localSheetId="1" hidden="1">Soupiska!$A$14:$X$107</definedName>
    <definedName name="Z_9F36F07B_052C_4017_B788_008BCFB3EEFE_.wvu.Cols" localSheetId="1" hidden="1">Soupiska!$P:$Q</definedName>
    <definedName name="Z_9F36F07B_052C_4017_B788_008BCFB3EEFE_.wvu.FilterData" localSheetId="1" hidden="1">Soupiska!$A$14:$X$107</definedName>
    <definedName name="Z_9F36F07B_052C_4017_B788_008BCFB3EEFE_.wvu.Rows" localSheetId="1" hidden="1">Soupiska!$147:$253</definedName>
  </definedNames>
  <calcPr calcId="145621" fullCalcOnLoad="1"/>
  <customWorkbookViews>
    <customWorkbookView name="Radek Tomášek – osobní zobrazení" guid="{9F36F07B-052C-4017-B788-008BCFB3EEFE}" mergeInterval="0" personalView="1" maximized="1" windowWidth="1724" windowHeight="795" activeSheetId="1"/>
  </customWorkbookViews>
</workbook>
</file>

<file path=xl/calcChain.xml><?xml version="1.0" encoding="utf-8"?>
<calcChain xmlns="http://schemas.openxmlformats.org/spreadsheetml/2006/main">
  <c r="F10" i="2" l="1"/>
  <c r="T114" i="2"/>
  <c r="D121" i="2"/>
  <c r="T113" i="2"/>
  <c r="D120" i="2"/>
  <c r="I114" i="2"/>
  <c r="I115" i="2"/>
  <c r="I113" i="2"/>
  <c r="P106" i="2"/>
  <c r="Q106" i="2"/>
  <c r="P107" i="2"/>
  <c r="Q107" i="2"/>
  <c r="M20" i="2"/>
  <c r="M106" i="2"/>
  <c r="N20" i="2"/>
  <c r="N106" i="2"/>
  <c r="O20" i="2"/>
  <c r="R20" i="2"/>
  <c r="M26" i="2"/>
  <c r="N26" i="2"/>
  <c r="O26" i="2"/>
  <c r="R26" i="2"/>
  <c r="M32" i="2"/>
  <c r="N32" i="2"/>
  <c r="O32" i="2"/>
  <c r="R32" i="2"/>
  <c r="M38" i="2"/>
  <c r="N38" i="2"/>
  <c r="O38" i="2"/>
  <c r="R38" i="2"/>
  <c r="M43" i="2"/>
  <c r="N43" i="2"/>
  <c r="O43" i="2"/>
  <c r="R43" i="2"/>
  <c r="M49" i="2"/>
  <c r="N49" i="2"/>
  <c r="O49" i="2"/>
  <c r="R49" i="2"/>
  <c r="M54" i="2"/>
  <c r="N54" i="2"/>
  <c r="O54" i="2"/>
  <c r="R54" i="2"/>
  <c r="M60" i="2"/>
  <c r="N60" i="2"/>
  <c r="O60" i="2"/>
  <c r="R60" i="2"/>
  <c r="M65" i="2"/>
  <c r="N65" i="2"/>
  <c r="O65" i="2"/>
  <c r="R65" i="2"/>
  <c r="M71" i="2"/>
  <c r="N71" i="2"/>
  <c r="O71" i="2"/>
  <c r="R71" i="2"/>
  <c r="M76" i="2"/>
  <c r="N76" i="2"/>
  <c r="O76" i="2"/>
  <c r="R76" i="2"/>
  <c r="M82" i="2"/>
  <c r="N82" i="2"/>
  <c r="O82" i="2"/>
  <c r="R82" i="2"/>
  <c r="M87" i="2"/>
  <c r="N87" i="2"/>
  <c r="O87" i="2"/>
  <c r="R87" i="2"/>
  <c r="M93" i="2"/>
  <c r="N93" i="2"/>
  <c r="O93" i="2"/>
  <c r="R93" i="2"/>
  <c r="M98" i="2"/>
  <c r="N98" i="2"/>
  <c r="O98" i="2"/>
  <c r="R98" i="2"/>
  <c r="M104" i="2"/>
  <c r="N104" i="2"/>
  <c r="O104" i="2"/>
  <c r="R104" i="2"/>
  <c r="O106" i="2"/>
  <c r="N107" i="2"/>
  <c r="O107" i="2"/>
  <c r="R107" i="2"/>
  <c r="M107" i="2"/>
  <c r="R106" i="2"/>
  <c r="G121" i="2"/>
  <c r="G120" i="2"/>
  <c r="D122" i="2"/>
  <c r="T112" i="2"/>
  <c r="G122" i="2"/>
</calcChain>
</file>

<file path=xl/comments1.xml><?xml version="1.0" encoding="utf-8"?>
<comments xmlns="http://schemas.openxmlformats.org/spreadsheetml/2006/main">
  <authors>
    <author>Buršíková</author>
    <author>dvorakoval</author>
    <author>DvorakovaL</author>
    <author>Šústal Petr</author>
  </authors>
  <commentList>
    <comment ref="H13" authorId="0">
      <text>
        <r>
          <rPr>
            <sz val="8"/>
            <color indexed="81"/>
            <rFont val="Tahoma"/>
            <family val="2"/>
            <charset val="238"/>
          </rPr>
          <t>Výstižný popis předmětu dodávky</t>
        </r>
        <r>
          <rPr>
            <sz val="8"/>
            <color indexed="81"/>
            <rFont val="Tahoma"/>
            <charset val="238"/>
          </rPr>
          <t>.</t>
        </r>
      </text>
    </comment>
    <comment ref="L13" authorId="1">
      <text>
        <r>
          <rPr>
            <sz val="8"/>
            <color indexed="81"/>
            <rFont val="Tahoma"/>
            <charset val="238"/>
          </rPr>
          <t xml:space="preserve">Vyplňte pouze u způsobilých výdajů.
Jak je výdaj zaúčtován v účetnictví organizace (jako investiční nebo neinvestiční). 
</t>
        </r>
      </text>
    </comment>
    <comment ref="N13" authorId="2">
      <text>
        <r>
          <rPr>
            <sz val="10"/>
            <color indexed="81"/>
            <rFont val="Tahoma"/>
            <family val="2"/>
            <charset val="238"/>
          </rPr>
          <t>DPH uvádějte ke každé faktuře. 
DPH celkem se zobrazí ve spodním součtovém řádku soupisky.
V případě plnění od neplátce se DPH neuvádí.
V případě, že je DPH nezpůsobilým výdajem, uvede se DPH v soupisce faktur do části Nezpůsobilé výdaje.</t>
        </r>
      </text>
    </comment>
    <comment ref="R13" authorId="3">
      <text>
        <r>
          <rPr>
            <sz val="9"/>
            <color indexed="81"/>
            <rFont val="Tahoma"/>
            <family val="2"/>
            <charset val="238"/>
          </rPr>
          <t>uvést částku, o kterou byl výdaj zkrácen (tedy ne částku po zkrácení) tj. částka s mínusem.
Suma korekcí výdajů je ve spodním součtovém řádku soupisky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<sst xmlns="http://schemas.openxmlformats.org/spreadsheetml/2006/main" count="132" uniqueCount="99">
  <si>
    <t>Dodavatel</t>
  </si>
  <si>
    <t xml:space="preserve">Název dodavatele </t>
  </si>
  <si>
    <t>Částka celkem</t>
  </si>
  <si>
    <t>Číslo dokladu (faktury)</t>
  </si>
  <si>
    <t>Datum úhrady</t>
  </si>
  <si>
    <t>Datum uznatel. zdanitel.  plnění (DUZP)</t>
  </si>
  <si>
    <t>Výdaj bez DPH v Kč</t>
  </si>
  <si>
    <t>DPH v Kč</t>
  </si>
  <si>
    <t>Titul, jméno, příjmení:</t>
  </si>
  <si>
    <t>Datum:</t>
  </si>
  <si>
    <t>Zkontrolovat a případnou korekci provedl (titul, jméno, příjmení, funkce):</t>
  </si>
  <si>
    <t>Název:</t>
  </si>
  <si>
    <t>Korekci kontroloval a schválil (titul, jméno, příjmení, funkce):</t>
  </si>
  <si>
    <t>Registrační číslo projektu:</t>
  </si>
  <si>
    <t>Číslo etapy:</t>
  </si>
  <si>
    <t>Název příjemce:</t>
  </si>
  <si>
    <t>Název projektu:</t>
  </si>
  <si>
    <t>Název etapy:</t>
  </si>
  <si>
    <t>Suma korekcí:</t>
  </si>
  <si>
    <t>Základ:</t>
  </si>
  <si>
    <t>DPH:</t>
  </si>
  <si>
    <t>Celkem:</t>
  </si>
  <si>
    <t>NIV</t>
  </si>
  <si>
    <t>Neinvestice</t>
  </si>
  <si>
    <t>Státní rozpočet (Kč)</t>
  </si>
  <si>
    <t>Strukturální fondy (Kč)</t>
  </si>
  <si>
    <t xml:space="preserve">Investice </t>
  </si>
  <si>
    <t xml:space="preserve">Celkem </t>
  </si>
  <si>
    <t xml:space="preserve">Vyplňuje příjemce </t>
  </si>
  <si>
    <t>Za příjemce:</t>
  </si>
  <si>
    <t>C E L K E M    D L E   příjemce způsobilé:</t>
  </si>
  <si>
    <t>Výkaz výdajů vynaložených  příjemcem - soupiska faktur</t>
  </si>
  <si>
    <t>Číslo soupisky faktur:</t>
  </si>
  <si>
    <t>Celkové způsobilé výdaje dle ZS (je-li DPH způsobilá):</t>
  </si>
  <si>
    <r>
      <t xml:space="preserve">Celkem neinvestiční výdaje </t>
    </r>
    <r>
      <rPr>
        <b/>
        <sz val="10"/>
        <rFont val="Arial CE"/>
        <charset val="238"/>
      </rPr>
      <t>(NIV)</t>
    </r>
    <r>
      <rPr>
        <sz val="10"/>
        <rFont val="Arial CE"/>
        <charset val="238"/>
      </rPr>
      <t xml:space="preserve"> (po případné korekci ZS)</t>
    </r>
  </si>
  <si>
    <t>Za příslušné pracoviště ZS:</t>
  </si>
  <si>
    <t>Předmět fakturace</t>
  </si>
  <si>
    <t>IČ</t>
  </si>
  <si>
    <t>Způsobilost</t>
  </si>
  <si>
    <t>Způsobilé výdaje</t>
  </si>
  <si>
    <t>Nezpůsobilé výdaje</t>
  </si>
  <si>
    <t>C E L K E M    D L E   příjemce nezpůsobilé:</t>
  </si>
  <si>
    <t>Zdůvodnění v případě korekce</t>
  </si>
  <si>
    <t>Číslo výběrového řízení</t>
  </si>
  <si>
    <t xml:space="preserve">Prohlašuji, že předložené kopie účetních dokladů jsou v souladu s originály v účetnictví (analytické evidenci pro projekt). </t>
  </si>
  <si>
    <t>Mezisoučet kapitoly  - způsobilé výdaje:</t>
  </si>
  <si>
    <t>Mezisoučet kapitoly - nezpůsobilé výdaje:</t>
  </si>
  <si>
    <t>Mezisoučet kapitoly  - nezpůsobilé výdaje:</t>
  </si>
  <si>
    <t>Podíly dle Podmínek</t>
  </si>
  <si>
    <t>SF</t>
  </si>
  <si>
    <t>SR</t>
  </si>
  <si>
    <t>INV</t>
  </si>
  <si>
    <t>Náklady přípravy a zabezpečení akce</t>
  </si>
  <si>
    <t>Mzdové náklady a povinné pojistné</t>
  </si>
  <si>
    <t>Náklady na materiál, vodu a energii</t>
  </si>
  <si>
    <t>Náklady na nákup služeb</t>
  </si>
  <si>
    <t>Náklady budov a staveb</t>
  </si>
  <si>
    <t>Náklady na stroje, zařízení a inventář</t>
  </si>
  <si>
    <t>Náklady na nehmotný majetek</t>
  </si>
  <si>
    <t>Ostatní náklady realizace akce</t>
  </si>
  <si>
    <t>Příručka pro žadatele a příjemce</t>
  </si>
  <si>
    <t>Soupiska faktur k monitorovací zprávě</t>
  </si>
  <si>
    <t>Výpočet sankce za porušení Podmínek - porušení Závazných postupů</t>
  </si>
  <si>
    <t>číslo VŘ</t>
  </si>
  <si>
    <t>důvod sankce</t>
  </si>
  <si>
    <t>% výše sankce</t>
  </si>
  <si>
    <t>výše krácení dotace</t>
  </si>
  <si>
    <t>Schválená dotace po případné sankci za porušení Závazných postupů</t>
  </si>
  <si>
    <t>Celkem</t>
  </si>
  <si>
    <t>nesplnění povinnosti provést zadávací řízení</t>
  </si>
  <si>
    <t>rozdělení předmětu veřejné zakázky</t>
  </si>
  <si>
    <t>nedodržení postupů při zveřejňování podstatných údajů</t>
  </si>
  <si>
    <t>použití jednacího řízení bez uveřejnění</t>
  </si>
  <si>
    <t>zadání jedné nebo více dodatečných zakázek</t>
  </si>
  <si>
    <t>neuvedení kvalifikačních kritérií</t>
  </si>
  <si>
    <t>použití nezákonných kvalifikačních nebo hodnotících kritérií</t>
  </si>
  <si>
    <t>použití jiných kvalifikačních nebo hodnotících kritérií</t>
  </si>
  <si>
    <t>nedostatečná nebo diskriminační definice předmětu zakázky</t>
  </si>
  <si>
    <t>vyjednávání v průběhu zadávání veřejné zakázky</t>
  </si>
  <si>
    <t xml:space="preserve">jiné závažné porušení </t>
  </si>
  <si>
    <t>méně závažné porušení</t>
  </si>
  <si>
    <t>nedodržení odpovídajícího stupně zvěřejnění a transparentnosti</t>
  </si>
  <si>
    <t>zadání dodatečných zakázek</t>
  </si>
  <si>
    <t>použití kvalifikačních kritérií</t>
  </si>
  <si>
    <t xml:space="preserve">použití dílčích hodnotících kritérií nevyjadřujících vztah užitné hodnoty a ceny </t>
  </si>
  <si>
    <t>porušení zásady rovného zacházení</t>
  </si>
  <si>
    <t>nepředložení dokumentace</t>
  </si>
  <si>
    <t>PRO OBLAST INTERVENCE 5.2:</t>
  </si>
  <si>
    <t>ZLEPŠENÍ PROSTŘEDÍ V PROBLÉMOVÝCH SÍDLIŠTÍCH</t>
  </si>
  <si>
    <t xml:space="preserve">7. kontinuální výzva; datum vyhlášení: 22. května 2009 </t>
  </si>
  <si>
    <t>Příloha č. 13</t>
  </si>
  <si>
    <t>obecní/soukromé zdroje</t>
  </si>
  <si>
    <t>Vyplňuje CRR</t>
  </si>
  <si>
    <t>Korekce  v Kč</t>
  </si>
  <si>
    <t>hodnota zakázky dle fakturovaných výdajů této etapy</t>
  </si>
  <si>
    <t>Výdaj investiční (INV) nebo neinvestiční (NIV)</t>
  </si>
  <si>
    <r>
      <t xml:space="preserve">Celkem investiční výdaje </t>
    </r>
    <r>
      <rPr>
        <b/>
        <sz val="10"/>
        <rFont val="Arial CE"/>
        <charset val="238"/>
      </rPr>
      <t>(INV)</t>
    </r>
    <r>
      <rPr>
        <sz val="10"/>
        <rFont val="Arial CE"/>
        <charset val="238"/>
      </rPr>
      <t xml:space="preserve"> (po případné korekci ZS)</t>
    </r>
  </si>
  <si>
    <t>Podpis:</t>
  </si>
  <si>
    <t>Platnost od 6. června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</si>
</sst>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#,##0.00\ _K_č"/>
    <numFmt numFmtId="166" formatCode="#,##0.00\ &quot;Kč&quot;"/>
    <numFmt numFmtId="171" formatCode="d/m/yy;@"/>
  </numFmts>
  <fonts count="30" x14ac:knownFonts="1">
    <font>
      <sz val="10"/>
      <name val="Arial"/>
      <charset val="238"/>
    </font>
    <font>
      <sz val="10"/>
      <name val="Arial"/>
      <charset val="238"/>
    </font>
    <font>
      <b/>
      <sz val="14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0"/>
      <color indexed="81"/>
      <name val="Tahoma"/>
      <family val="2"/>
      <charset val="238"/>
    </font>
    <font>
      <sz val="8"/>
      <color indexed="81"/>
      <name val="Tahoma"/>
      <charset val="238"/>
    </font>
    <font>
      <b/>
      <sz val="10"/>
      <name val="Arial CE"/>
      <charset val="238"/>
    </font>
    <font>
      <sz val="10"/>
      <name val="Arial"/>
      <charset val="238"/>
    </font>
    <font>
      <sz val="11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8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color indexed="12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12"/>
      <name val="Arial"/>
      <family val="2"/>
      <charset val="238"/>
    </font>
    <font>
      <b/>
      <sz val="10"/>
      <name val="Arial"/>
      <charset val="238"/>
    </font>
    <font>
      <b/>
      <sz val="9"/>
      <name val="Arial"/>
      <family val="2"/>
      <charset val="238"/>
    </font>
    <font>
      <b/>
      <sz val="28"/>
      <name val="Arial"/>
      <family val="2"/>
      <charset val="238"/>
    </font>
    <font>
      <b/>
      <sz val="20"/>
      <name val="Arial"/>
      <family val="2"/>
      <charset val="238"/>
    </font>
    <font>
      <b/>
      <sz val="36"/>
      <name val="Arial"/>
      <family val="2"/>
      <charset val="238"/>
    </font>
    <font>
      <b/>
      <sz val="28"/>
      <name val="Times New Roman"/>
      <family val="1"/>
      <charset val="238"/>
    </font>
    <font>
      <sz val="12"/>
      <name val="Arial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3">
    <xf numFmtId="0" fontId="0" fillId="0" borderId="0" xfId="0"/>
    <xf numFmtId="0" fontId="2" fillId="0" borderId="0" xfId="0" applyFont="1" applyAlignment="1" applyProtection="1">
      <alignment horizontal="left"/>
      <protection locked="0" hidden="1"/>
    </xf>
    <xf numFmtId="0" fontId="0" fillId="0" borderId="0" xfId="0" applyProtection="1">
      <protection locked="0"/>
    </xf>
    <xf numFmtId="0" fontId="2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horizontal="center"/>
      <protection locked="0" hidden="1"/>
    </xf>
    <xf numFmtId="3" fontId="0" fillId="0" borderId="0" xfId="0" applyNumberFormat="1" applyProtection="1">
      <protection locked="0" hidden="1"/>
    </xf>
    <xf numFmtId="4" fontId="0" fillId="0" borderId="0" xfId="0" applyNumberFormat="1" applyProtection="1">
      <protection locked="0" hidden="1"/>
    </xf>
    <xf numFmtId="49" fontId="0" fillId="0" borderId="0" xfId="0" applyNumberFormat="1" applyAlignment="1" applyProtection="1">
      <alignment horizontal="center"/>
      <protection locked="0" hidden="1"/>
    </xf>
    <xf numFmtId="0" fontId="10" fillId="0" borderId="0" xfId="0" applyFont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 hidden="1"/>
    </xf>
    <xf numFmtId="0" fontId="12" fillId="0" borderId="0" xfId="0" applyFont="1" applyFill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alignment horizontal="center"/>
      <protection locked="0" hidden="1"/>
    </xf>
    <xf numFmtId="0" fontId="3" fillId="0" borderId="0" xfId="0" applyFont="1" applyFill="1" applyBorder="1" applyAlignment="1" applyProtection="1">
      <alignment horizontal="right"/>
      <protection locked="0" hidden="1"/>
    </xf>
    <xf numFmtId="0" fontId="3" fillId="0" borderId="0" xfId="0" applyFont="1" applyFill="1" applyBorder="1" applyAlignment="1" applyProtection="1">
      <alignment horizontal="center"/>
      <protection locked="0" hidden="1"/>
    </xf>
    <xf numFmtId="3" fontId="3" fillId="0" borderId="0" xfId="0" applyNumberFormat="1" applyFont="1" applyFill="1" applyBorder="1" applyProtection="1">
      <protection locked="0" hidden="1"/>
    </xf>
    <xf numFmtId="0" fontId="3" fillId="0" borderId="0" xfId="0" applyFont="1" applyFill="1" applyBorder="1" applyProtection="1">
      <protection locked="0" hidden="1"/>
    </xf>
    <xf numFmtId="4" fontId="3" fillId="0" borderId="0" xfId="0" applyNumberFormat="1" applyFont="1" applyFill="1" applyBorder="1" applyProtection="1">
      <protection locked="0" hidden="1"/>
    </xf>
    <xf numFmtId="49" fontId="3" fillId="0" borderId="0" xfId="0" applyNumberFormat="1" applyFont="1" applyFill="1" applyBorder="1" applyAlignment="1" applyProtection="1">
      <alignment horizontal="center"/>
      <protection locked="0" hidden="1"/>
    </xf>
    <xf numFmtId="0" fontId="0" fillId="0" borderId="1" xfId="0" applyBorder="1" applyAlignment="1" applyProtection="1"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 hidden="1"/>
    </xf>
    <xf numFmtId="0" fontId="5" fillId="2" borderId="3" xfId="0" applyFont="1" applyFill="1" applyBorder="1" applyAlignment="1" applyProtection="1">
      <alignment horizontal="center" vertical="center" wrapText="1"/>
      <protection locked="0" hidden="1"/>
    </xf>
    <xf numFmtId="49" fontId="5" fillId="0" borderId="2" xfId="0" applyNumberFormat="1" applyFont="1" applyBorder="1" applyAlignment="1" applyProtection="1">
      <alignment horizontal="center" vertical="center"/>
      <protection locked="0" hidden="1"/>
    </xf>
    <xf numFmtId="49" fontId="5" fillId="0" borderId="3" xfId="0" applyNumberFormat="1" applyFont="1" applyBorder="1" applyAlignment="1" applyProtection="1">
      <alignment vertical="center"/>
      <protection locked="0" hidden="1"/>
    </xf>
    <xf numFmtId="49" fontId="5" fillId="0" borderId="2" xfId="0" applyNumberFormat="1" applyFont="1" applyBorder="1" applyAlignment="1" applyProtection="1">
      <alignment vertical="center"/>
      <protection locked="0" hidden="1"/>
    </xf>
    <xf numFmtId="49" fontId="5" fillId="0" borderId="4" xfId="0" applyNumberFormat="1" applyFont="1" applyFill="1" applyBorder="1" applyAlignment="1" applyProtection="1">
      <alignment horizontal="center" vertical="top" wrapText="1"/>
      <protection locked="0" hidden="1"/>
    </xf>
    <xf numFmtId="165" fontId="5" fillId="0" borderId="4" xfId="0" applyNumberFormat="1" applyFont="1" applyFill="1" applyBorder="1" applyAlignment="1" applyProtection="1">
      <alignment horizontal="right" vertical="center" wrapText="1"/>
      <protection locked="0" hidden="1"/>
    </xf>
    <xf numFmtId="165" fontId="5" fillId="0" borderId="2" xfId="0" applyNumberFormat="1" applyFont="1" applyBorder="1" applyAlignment="1" applyProtection="1">
      <alignment vertical="center"/>
      <protection locked="0" hidden="1"/>
    </xf>
    <xf numFmtId="49" fontId="0" fillId="0" borderId="2" xfId="0" applyNumberFormat="1" applyBorder="1" applyProtection="1"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Alignment="1" applyProtection="1">
      <alignment horizontal="right" vertical="center"/>
      <protection locked="0" hidden="1"/>
    </xf>
    <xf numFmtId="49" fontId="5" fillId="0" borderId="4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5" xfId="0" applyNumberFormat="1" applyFont="1" applyBorder="1" applyAlignment="1" applyProtection="1">
      <alignment horizontal="center" vertical="center"/>
      <protection locked="0" hidden="1"/>
    </xf>
    <xf numFmtId="49" fontId="5" fillId="0" borderId="6" xfId="0" applyNumberFormat="1" applyFont="1" applyBorder="1" applyAlignment="1" applyProtection="1">
      <alignment vertical="center"/>
      <protection locked="0" hidden="1"/>
    </xf>
    <xf numFmtId="49" fontId="5" fillId="0" borderId="5" xfId="0" applyNumberFormat="1" applyFont="1" applyBorder="1" applyAlignment="1" applyProtection="1">
      <alignment vertical="center"/>
      <protection locked="0" hidden="1"/>
    </xf>
    <xf numFmtId="49" fontId="5" fillId="0" borderId="5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5" xfId="0" applyNumberFormat="1" applyFont="1" applyBorder="1" applyAlignment="1" applyProtection="1">
      <alignment horizontal="right" vertical="center"/>
      <protection locked="0" hidden="1"/>
    </xf>
    <xf numFmtId="165" fontId="5" fillId="0" borderId="5" xfId="0" applyNumberFormat="1" applyFont="1" applyBorder="1" applyAlignment="1" applyProtection="1">
      <alignment vertical="center"/>
      <protection locked="0" hidden="1"/>
    </xf>
    <xf numFmtId="49" fontId="5" fillId="0" borderId="4" xfId="0" applyNumberFormat="1" applyFont="1" applyBorder="1" applyAlignment="1" applyProtection="1">
      <alignment horizontal="center" vertical="center"/>
      <protection locked="0" hidden="1"/>
    </xf>
    <xf numFmtId="49" fontId="5" fillId="0" borderId="7" xfId="0" applyNumberFormat="1" applyFont="1" applyBorder="1" applyAlignment="1" applyProtection="1">
      <alignment vertical="center"/>
      <protection locked="0" hidden="1"/>
    </xf>
    <xf numFmtId="49" fontId="5" fillId="0" borderId="4" xfId="0" applyNumberFormat="1" applyFont="1" applyBorder="1" applyAlignment="1" applyProtection="1">
      <alignment vertical="center"/>
      <protection locked="0" hidden="1"/>
    </xf>
    <xf numFmtId="165" fontId="5" fillId="0" borderId="4" xfId="0" applyNumberFormat="1" applyFont="1" applyBorder="1" applyAlignment="1" applyProtection="1">
      <alignment horizontal="right" vertical="center"/>
      <protection locked="0" hidden="1"/>
    </xf>
    <xf numFmtId="165" fontId="5" fillId="0" borderId="4" xfId="0" applyNumberFormat="1" applyFont="1" applyBorder="1" applyAlignment="1" applyProtection="1">
      <alignment vertical="center"/>
      <protection locked="0" hidden="1"/>
    </xf>
    <xf numFmtId="49" fontId="0" fillId="0" borderId="3" xfId="0" applyNumberFormat="1" applyBorder="1" applyAlignment="1" applyProtection="1">
      <alignment horizontal="center" vertical="center" textRotation="90"/>
      <protection locked="0"/>
    </xf>
    <xf numFmtId="49" fontId="0" fillId="0" borderId="6" xfId="0" applyNumberFormat="1" applyBorder="1" applyAlignment="1" applyProtection="1">
      <alignment horizontal="center" vertical="center" textRotation="90"/>
      <protection locked="0"/>
    </xf>
    <xf numFmtId="49" fontId="0" fillId="0" borderId="3" xfId="0" applyNumberFormat="1" applyBorder="1" applyProtection="1">
      <protection locked="0"/>
    </xf>
    <xf numFmtId="49" fontId="0" fillId="0" borderId="6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Fill="1" applyBorder="1" applyProtection="1">
      <protection locked="0"/>
    </xf>
    <xf numFmtId="165" fontId="8" fillId="0" borderId="0" xfId="0" applyNumberFormat="1" applyFont="1" applyFill="1" applyBorder="1" applyAlignment="1" applyProtection="1">
      <alignment vertical="center"/>
      <protection locked="0" hidden="1"/>
    </xf>
    <xf numFmtId="165" fontId="5" fillId="0" borderId="0" xfId="0" applyNumberFormat="1" applyFont="1" applyFill="1" applyBorder="1" applyAlignment="1" applyProtection="1">
      <alignment horizontal="center" vertical="center"/>
      <protection locked="0" hidden="1"/>
    </xf>
    <xf numFmtId="0" fontId="5" fillId="0" borderId="0" xfId="0" applyFont="1" applyBorder="1" applyAlignment="1" applyProtection="1">
      <alignment horizontal="center" vertical="center"/>
      <protection locked="0" hidden="1"/>
    </xf>
    <xf numFmtId="0" fontId="5" fillId="0" borderId="0" xfId="0" applyFont="1" applyBorder="1" applyAlignment="1" applyProtection="1">
      <alignment vertical="center"/>
      <protection locked="0" hidden="1"/>
    </xf>
    <xf numFmtId="3" fontId="5" fillId="0" borderId="0" xfId="0" applyNumberFormat="1" applyFont="1" applyBorder="1" applyAlignment="1" applyProtection="1">
      <alignment vertical="center"/>
      <protection locked="0" hidden="1"/>
    </xf>
    <xf numFmtId="0" fontId="5" fillId="0" borderId="0" xfId="0" applyFont="1" applyFill="1" applyBorder="1" applyAlignment="1" applyProtection="1">
      <alignment horizontal="left" vertical="center"/>
      <protection locked="0" hidden="1"/>
    </xf>
    <xf numFmtId="0" fontId="12" fillId="3" borderId="8" xfId="0" applyFont="1" applyFill="1" applyBorder="1" applyAlignment="1" applyProtection="1">
      <protection locked="0"/>
    </xf>
    <xf numFmtId="165" fontId="14" fillId="3" borderId="9" xfId="0" applyNumberFormat="1" applyFont="1" applyFill="1" applyBorder="1" applyAlignment="1" applyProtection="1">
      <alignment horizontal="right" vertical="center"/>
      <protection locked="0" hidden="1"/>
    </xf>
    <xf numFmtId="165" fontId="8" fillId="3" borderId="8" xfId="0" applyNumberFormat="1" applyFont="1" applyFill="1" applyBorder="1" applyAlignment="1" applyProtection="1">
      <alignment vertical="center"/>
      <protection locked="0" hidden="1"/>
    </xf>
    <xf numFmtId="0" fontId="12" fillId="3" borderId="8" xfId="0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shrinkToFit="1"/>
      <protection locked="0" hidden="1"/>
    </xf>
    <xf numFmtId="165" fontId="5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19" fillId="0" borderId="10" xfId="0" applyFont="1" applyBorder="1" applyAlignment="1" applyProtection="1">
      <alignment vertical="distributed" wrapText="1" shrinkToFit="1"/>
      <protection locked="0"/>
    </xf>
    <xf numFmtId="0" fontId="19" fillId="0" borderId="0" xfId="0" applyFont="1" applyBorder="1" applyAlignment="1" applyProtection="1">
      <alignment vertical="distributed" wrapText="1" shrinkToFit="1"/>
      <protection locked="0"/>
    </xf>
    <xf numFmtId="165" fontId="8" fillId="0" borderId="0" xfId="0" applyNumberFormat="1" applyFont="1" applyFill="1" applyBorder="1" applyAlignment="1" applyProtection="1">
      <alignment horizontal="center" vertical="center"/>
      <protection locked="0" hidden="1"/>
    </xf>
    <xf numFmtId="165" fontId="12" fillId="0" borderId="0" xfId="0" applyNumberFormat="1" applyFont="1" applyFill="1" applyBorder="1" applyAlignment="1" applyProtection="1">
      <alignment horizontal="center"/>
      <protection locked="0"/>
    </xf>
    <xf numFmtId="0" fontId="12" fillId="3" borderId="11" xfId="0" applyFont="1" applyFill="1" applyBorder="1" applyAlignment="1" applyProtection="1">
      <alignment vertical="center"/>
      <protection locked="0"/>
    </xf>
    <xf numFmtId="165" fontId="14" fillId="3" borderId="12" xfId="0" applyNumberFormat="1" applyFont="1" applyFill="1" applyBorder="1" applyAlignment="1" applyProtection="1">
      <alignment horizontal="right" vertical="center"/>
      <protection locked="0" hidden="1"/>
    </xf>
    <xf numFmtId="49" fontId="5" fillId="0" borderId="13" xfId="0" applyNumberFormat="1" applyFont="1" applyBorder="1" applyAlignment="1" applyProtection="1">
      <alignment vertical="center"/>
      <protection locked="0" hidden="1"/>
    </xf>
    <xf numFmtId="49" fontId="5" fillId="0" borderId="14" xfId="0" applyNumberFormat="1" applyFont="1" applyBorder="1" applyAlignment="1" applyProtection="1">
      <alignment vertical="center"/>
      <protection locked="0" hidden="1"/>
    </xf>
    <xf numFmtId="49" fontId="5" fillId="0" borderId="14" xfId="0" applyNumberFormat="1" applyFont="1" applyBorder="1" applyAlignment="1" applyProtection="1">
      <alignment horizontal="center" vertical="center"/>
      <protection locked="0" hidden="1"/>
    </xf>
    <xf numFmtId="49" fontId="5" fillId="0" borderId="14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14" xfId="0" applyNumberFormat="1" applyFont="1" applyBorder="1" applyAlignment="1" applyProtection="1">
      <alignment horizontal="right" vertical="center"/>
      <protection locked="0" hidden="1"/>
    </xf>
    <xf numFmtId="165" fontId="5" fillId="0" borderId="14" xfId="0" applyNumberFormat="1" applyFont="1" applyBorder="1" applyAlignment="1" applyProtection="1">
      <alignment vertical="center"/>
      <protection locked="0" hidden="1"/>
    </xf>
    <xf numFmtId="49" fontId="5" fillId="0" borderId="15" xfId="0" applyNumberFormat="1" applyFont="1" applyBorder="1" applyAlignment="1" applyProtection="1">
      <alignment vertical="center"/>
      <protection locked="0" hidden="1"/>
    </xf>
    <xf numFmtId="49" fontId="5" fillId="0" borderId="16" xfId="0" applyNumberFormat="1" applyFont="1" applyBorder="1" applyAlignment="1" applyProtection="1">
      <alignment vertical="center"/>
      <protection locked="0" hidden="1"/>
    </xf>
    <xf numFmtId="49" fontId="5" fillId="0" borderId="16" xfId="0" applyNumberFormat="1" applyFont="1" applyBorder="1" applyAlignment="1" applyProtection="1">
      <alignment horizontal="center" vertical="center"/>
      <protection locked="0" hidden="1"/>
    </xf>
    <xf numFmtId="49" fontId="5" fillId="0" borderId="17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17" xfId="0" applyNumberFormat="1" applyFont="1" applyBorder="1" applyAlignment="1" applyProtection="1">
      <alignment horizontal="right" vertical="center"/>
      <protection locked="0" hidden="1"/>
    </xf>
    <xf numFmtId="165" fontId="5" fillId="0" borderId="16" xfId="0" applyNumberFormat="1" applyFont="1" applyBorder="1" applyAlignment="1" applyProtection="1">
      <alignment vertical="center"/>
      <protection locked="0" hidden="1"/>
    </xf>
    <xf numFmtId="165" fontId="5" fillId="0" borderId="17" xfId="0" applyNumberFormat="1" applyFont="1" applyBorder="1" applyAlignment="1" applyProtection="1">
      <alignment vertical="center"/>
      <protection locked="0" hidden="1"/>
    </xf>
    <xf numFmtId="0" fontId="8" fillId="2" borderId="4" xfId="1" applyFont="1" applyFill="1" applyBorder="1" applyAlignment="1" applyProtection="1">
      <alignment horizontal="center" vertical="center" wrapText="1"/>
      <protection locked="0" hidden="1"/>
    </xf>
    <xf numFmtId="49" fontId="13" fillId="0" borderId="3" xfId="0" applyNumberFormat="1" applyFont="1" applyBorder="1" applyAlignment="1" applyProtection="1"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protection locked="0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protection locked="0"/>
    </xf>
    <xf numFmtId="49" fontId="0" fillId="0" borderId="3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49" fontId="0" fillId="0" borderId="15" xfId="0" applyNumberFormat="1" applyBorder="1" applyAlignment="1" applyProtection="1">
      <protection locked="0"/>
    </xf>
    <xf numFmtId="49" fontId="13" fillId="0" borderId="6" xfId="0" applyNumberFormat="1" applyFont="1" applyBorder="1" applyAlignment="1" applyProtection="1">
      <alignment horizontal="center" vertical="center"/>
      <protection locked="0"/>
    </xf>
    <xf numFmtId="0" fontId="15" fillId="3" borderId="0" xfId="0" applyFont="1" applyFill="1" applyBorder="1" applyAlignment="1" applyProtection="1">
      <alignment horizontal="center" vertical="center" wrapText="1"/>
      <protection locked="0"/>
    </xf>
    <xf numFmtId="0" fontId="8" fillId="2" borderId="18" xfId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Fill="1" applyBorder="1" applyAlignment="1" applyProtection="1">
      <alignment vertical="center"/>
      <protection locked="0" hidden="1"/>
    </xf>
    <xf numFmtId="0" fontId="0" fillId="0" borderId="0" xfId="0" applyBorder="1" applyAlignment="1" applyProtection="1">
      <protection locked="0"/>
    </xf>
    <xf numFmtId="0" fontId="10" fillId="0" borderId="0" xfId="0" applyFont="1" applyAlignment="1" applyProtection="1">
      <alignment shrinkToFit="1"/>
      <protection locked="0"/>
    </xf>
    <xf numFmtId="0" fontId="0" fillId="0" borderId="10" xfId="0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" fillId="0" borderId="2" xfId="0" applyFont="1" applyBorder="1" applyProtection="1">
      <protection locked="0"/>
    </xf>
    <xf numFmtId="171" fontId="1" fillId="0" borderId="18" xfId="0" applyNumberFormat="1" applyFont="1" applyBorder="1" applyAlignment="1" applyProtection="1">
      <protection locked="0"/>
    </xf>
    <xf numFmtId="4" fontId="1" fillId="0" borderId="2" xfId="0" applyNumberFormat="1" applyFont="1" applyBorder="1" applyAlignment="1" applyProtection="1">
      <alignment horizontal="center"/>
      <protection locked="0"/>
    </xf>
    <xf numFmtId="2" fontId="1" fillId="0" borderId="2" xfId="0" applyNumberFormat="1" applyFont="1" applyBorder="1" applyAlignment="1" applyProtection="1">
      <alignment horizontal="center"/>
      <protection locked="0"/>
    </xf>
    <xf numFmtId="2" fontId="1" fillId="0" borderId="18" xfId="0" applyNumberFormat="1" applyFont="1" applyBorder="1" applyAlignment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49" fontId="0" fillId="0" borderId="0" xfId="0" applyNumberFormat="1" applyFill="1" applyProtection="1">
      <protection locked="0"/>
    </xf>
    <xf numFmtId="0" fontId="0" fillId="0" borderId="0" xfId="0" applyFill="1" applyAlignment="1" applyProtection="1">
      <protection locked="0"/>
    </xf>
    <xf numFmtId="49" fontId="5" fillId="0" borderId="0" xfId="0" applyNumberFormat="1" applyFont="1" applyBorder="1" applyAlignment="1" applyProtection="1">
      <alignment horizontal="center"/>
      <protection locked="0" hidden="1"/>
    </xf>
    <xf numFmtId="49" fontId="20" fillId="0" borderId="0" xfId="0" applyNumberFormat="1" applyFont="1" applyFill="1" applyBorder="1" applyAlignment="1" applyProtection="1">
      <alignment horizontal="center" wrapText="1"/>
      <protection locked="0" hidden="1"/>
    </xf>
    <xf numFmtId="0" fontId="0" fillId="0" borderId="0" xfId="0" applyBorder="1" applyProtection="1">
      <protection locked="0"/>
    </xf>
    <xf numFmtId="4" fontId="5" fillId="0" borderId="0" xfId="0" applyNumberFormat="1" applyFont="1" applyBorder="1" applyAlignment="1" applyProtection="1">
      <alignment horizontal="right" vertical="center"/>
      <protection locked="0" hidden="1"/>
    </xf>
    <xf numFmtId="4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 hidden="1"/>
    </xf>
    <xf numFmtId="4" fontId="5" fillId="0" borderId="0" xfId="0" applyNumberFormat="1" applyFont="1" applyFill="1" applyBorder="1" applyAlignment="1" applyProtection="1">
      <alignment vertical="center"/>
      <protection locked="0" hidden="1"/>
    </xf>
    <xf numFmtId="0" fontId="12" fillId="0" borderId="4" xfId="0" applyFont="1" applyBorder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0" fillId="0" borderId="2" xfId="0" applyBorder="1" applyAlignment="1" applyProtection="1">
      <protection locked="0"/>
    </xf>
    <xf numFmtId="49" fontId="5" fillId="0" borderId="0" xfId="0" applyNumberFormat="1" applyFont="1" applyAlignment="1" applyProtection="1">
      <alignment horizontal="center"/>
      <protection locked="0" hidden="1"/>
    </xf>
    <xf numFmtId="4" fontId="5" fillId="0" borderId="0" xfId="0" applyNumberFormat="1" applyFont="1" applyProtection="1">
      <protection locked="0" hidden="1"/>
    </xf>
    <xf numFmtId="4" fontId="5" fillId="0" borderId="0" xfId="0" applyNumberFormat="1" applyFont="1" applyFill="1" applyBorder="1" applyProtection="1">
      <protection locked="0" hidden="1"/>
    </xf>
    <xf numFmtId="49" fontId="8" fillId="0" borderId="0" xfId="0" applyNumberFormat="1" applyFont="1" applyFill="1" applyBorder="1" applyAlignment="1" applyProtection="1">
      <alignment wrapText="1"/>
      <protection locked="0" hidden="1"/>
    </xf>
    <xf numFmtId="3" fontId="9" fillId="0" borderId="0" xfId="0" applyNumberFormat="1" applyFont="1" applyProtection="1">
      <protection locked="0" hidden="1"/>
    </xf>
    <xf numFmtId="0" fontId="9" fillId="0" borderId="0" xfId="0" applyFont="1" applyProtection="1">
      <protection locked="0" hidden="1"/>
    </xf>
    <xf numFmtId="4" fontId="9" fillId="0" borderId="0" xfId="0" applyNumberFormat="1" applyFont="1" applyProtection="1">
      <protection locked="0" hidden="1"/>
    </xf>
    <xf numFmtId="49" fontId="9" fillId="0" borderId="0" xfId="0" applyNumberFormat="1" applyFont="1" applyAlignment="1" applyProtection="1">
      <alignment horizontal="center"/>
      <protection locked="0" hidden="1"/>
    </xf>
    <xf numFmtId="3" fontId="9" fillId="0" borderId="2" xfId="0" applyNumberFormat="1" applyFont="1" applyBorder="1" applyProtection="1">
      <protection locked="0" hidden="1"/>
    </xf>
    <xf numFmtId="4" fontId="9" fillId="0" borderId="0" xfId="0" applyNumberFormat="1" applyFont="1" applyFill="1" applyBorder="1" applyProtection="1">
      <protection locked="0" hidden="1"/>
    </xf>
    <xf numFmtId="3" fontId="0" fillId="0" borderId="2" xfId="0" applyNumberFormat="1" applyBorder="1" applyProtection="1">
      <protection locked="0" hidden="1"/>
    </xf>
    <xf numFmtId="0" fontId="5" fillId="0" borderId="0" xfId="0" applyFont="1" applyFill="1" applyBorder="1" applyAlignment="1" applyProtection="1">
      <alignment horizontal="center"/>
      <protection locked="0" hidden="1"/>
    </xf>
    <xf numFmtId="0" fontId="5" fillId="0" borderId="0" xfId="1" applyFont="1" applyFill="1" applyBorder="1" applyAlignment="1" applyProtection="1">
      <alignment vertical="top"/>
      <protection locked="0" hidden="1"/>
    </xf>
    <xf numFmtId="0" fontId="8" fillId="0" borderId="0" xfId="1" applyFont="1" applyFill="1" applyBorder="1" applyAlignment="1" applyProtection="1">
      <alignment vertical="center"/>
      <protection locked="0" hidden="1"/>
    </xf>
    <xf numFmtId="0" fontId="8" fillId="0" borderId="0" xfId="1" applyFont="1" applyFill="1" applyBorder="1" applyAlignment="1" applyProtection="1">
      <alignment horizontal="center" vertical="top" wrapText="1"/>
      <protection locked="0" hidden="1"/>
    </xf>
    <xf numFmtId="3" fontId="5" fillId="0" borderId="0" xfId="1" applyNumberFormat="1" applyFont="1" applyFill="1" applyBorder="1" applyAlignment="1" applyProtection="1">
      <alignment vertical="top"/>
      <protection locked="0" hidden="1"/>
    </xf>
    <xf numFmtId="0" fontId="5" fillId="0" borderId="0" xfId="0" applyFont="1" applyFill="1" applyBorder="1" applyAlignment="1" applyProtection="1">
      <alignment wrapText="1"/>
      <protection locked="0" hidden="1"/>
    </xf>
    <xf numFmtId="0" fontId="5" fillId="0" borderId="0" xfId="0" applyFont="1" applyFill="1" applyBorder="1" applyAlignment="1" applyProtection="1">
      <protection locked="0" hidden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2" fillId="0" borderId="0" xfId="0" applyFont="1" applyAlignment="1"/>
    <xf numFmtId="49" fontId="8" fillId="0" borderId="0" xfId="0" applyNumberFormat="1" applyFont="1" applyFill="1" applyBorder="1" applyAlignment="1" applyProtection="1">
      <alignment vertical="center" wrapText="1"/>
      <protection locked="0" hidden="1"/>
    </xf>
    <xf numFmtId="165" fontId="5" fillId="0" borderId="0" xfId="0" applyNumberFormat="1" applyFont="1" applyFill="1" applyBorder="1" applyAlignment="1" applyProtection="1">
      <alignment vertical="top" wrapText="1"/>
      <protection locked="0" hidden="1"/>
    </xf>
    <xf numFmtId="49" fontId="20" fillId="0" borderId="0" xfId="0" applyNumberFormat="1" applyFont="1" applyFill="1" applyBorder="1" applyAlignment="1" applyProtection="1">
      <alignment wrapText="1"/>
      <protection locked="0" hidden="1"/>
    </xf>
    <xf numFmtId="49" fontId="5" fillId="0" borderId="0" xfId="0" applyNumberFormat="1" applyFont="1" applyFill="1" applyBorder="1" applyAlignment="1" applyProtection="1">
      <alignment horizontal="center"/>
      <protection locked="0" hidden="1"/>
    </xf>
    <xf numFmtId="49" fontId="8" fillId="0" borderId="2" xfId="0" applyNumberFormat="1" applyFont="1" applyFill="1" applyBorder="1" applyAlignment="1" applyProtection="1">
      <alignment horizontal="center" wrapText="1"/>
      <protection locked="0" hidden="1"/>
    </xf>
    <xf numFmtId="49" fontId="8" fillId="0" borderId="2" xfId="0" applyNumberFormat="1" applyFont="1" applyFill="1" applyBorder="1" applyAlignment="1" applyProtection="1">
      <alignment horizontal="center"/>
      <protection locked="0"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2" xfId="0" applyNumberFormat="1" applyFont="1" applyFill="1" applyBorder="1" applyAlignment="1" applyProtection="1">
      <alignment horizontal="center" wrapText="1"/>
      <protection locked="0" hidden="1"/>
    </xf>
    <xf numFmtId="165" fontId="8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9" fontId="0" fillId="0" borderId="0" xfId="0" applyNumberFormat="1" applyProtection="1">
      <protection locked="0"/>
    </xf>
    <xf numFmtId="0" fontId="0" fillId="0" borderId="2" xfId="0" applyFont="1" applyBorder="1" applyProtection="1">
      <protection locked="0"/>
    </xf>
    <xf numFmtId="171" fontId="0" fillId="0" borderId="2" xfId="0" applyNumberFormat="1" applyFont="1" applyBorder="1" applyAlignment="1" applyProtection="1">
      <alignment horizontal="center"/>
      <protection locked="0"/>
    </xf>
    <xf numFmtId="0" fontId="15" fillId="3" borderId="16" xfId="0" applyFont="1" applyFill="1" applyBorder="1" applyAlignment="1" applyProtection="1">
      <alignment horizontal="center" vertical="center" wrapText="1"/>
      <protection locked="0"/>
    </xf>
    <xf numFmtId="9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29" fillId="0" borderId="0" xfId="0" applyFont="1" applyAlignment="1" applyProtection="1">
      <alignment horizontal="center"/>
      <protection locked="0"/>
    </xf>
    <xf numFmtId="0" fontId="12" fillId="0" borderId="0" xfId="0" applyFont="1" applyFill="1" applyAlignme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3" fontId="5" fillId="4" borderId="21" xfId="0" applyNumberFormat="1" applyFont="1" applyFill="1" applyBorder="1" applyAlignment="1" applyProtection="1">
      <alignment horizontal="left" vertical="center"/>
      <protection locked="0" hidden="1"/>
    </xf>
    <xf numFmtId="3" fontId="5" fillId="4" borderId="22" xfId="0" applyNumberFormat="1" applyFont="1" applyFill="1" applyBorder="1" applyAlignment="1" applyProtection="1">
      <alignment horizontal="left" vertical="center"/>
      <protection locked="0" hidden="1"/>
    </xf>
    <xf numFmtId="3" fontId="5" fillId="4" borderId="23" xfId="0" applyNumberFormat="1" applyFont="1" applyFill="1" applyBorder="1" applyAlignment="1" applyProtection="1">
      <alignment horizontal="left" vertical="center"/>
      <protection locked="0" hidden="1"/>
    </xf>
    <xf numFmtId="0" fontId="0" fillId="0" borderId="18" xfId="0" applyBorder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37" xfId="0" applyBorder="1" applyAlignment="1" applyProtection="1">
      <protection locked="0"/>
    </xf>
    <xf numFmtId="0" fontId="0" fillId="0" borderId="52" xfId="0" applyBorder="1" applyAlignment="1" applyProtection="1">
      <protection locked="0"/>
    </xf>
    <xf numFmtId="0" fontId="0" fillId="0" borderId="53" xfId="0" applyBorder="1" applyAlignment="1" applyProtection="1">
      <protection locked="0"/>
    </xf>
    <xf numFmtId="0" fontId="0" fillId="0" borderId="54" xfId="0" applyBorder="1" applyAlignment="1" applyProtection="1">
      <protection locked="0"/>
    </xf>
    <xf numFmtId="49" fontId="20" fillId="4" borderId="28" xfId="0" applyNumberFormat="1" applyFont="1" applyFill="1" applyBorder="1" applyAlignment="1" applyProtection="1">
      <alignment horizontal="center"/>
      <protection locked="0" hidden="1"/>
    </xf>
    <xf numFmtId="49" fontId="20" fillId="4" borderId="29" xfId="0" applyNumberFormat="1" applyFont="1" applyFill="1" applyBorder="1" applyAlignment="1" applyProtection="1">
      <alignment horizontal="center"/>
      <protection locked="0" hidden="1"/>
    </xf>
    <xf numFmtId="49" fontId="8" fillId="4" borderId="46" xfId="0" applyNumberFormat="1" applyFont="1" applyFill="1" applyBorder="1" applyAlignment="1" applyProtection="1">
      <alignment horizontal="center" wrapText="1"/>
      <protection locked="0" hidden="1"/>
    </xf>
    <xf numFmtId="49" fontId="8" fillId="4" borderId="36" xfId="0" applyNumberFormat="1" applyFont="1" applyFill="1" applyBorder="1" applyAlignment="1" applyProtection="1">
      <alignment horizontal="center" wrapText="1"/>
      <protection locked="0" hidden="1"/>
    </xf>
    <xf numFmtId="49" fontId="8" fillId="4" borderId="33" xfId="0" applyNumberFormat="1" applyFont="1" applyFill="1" applyBorder="1" applyAlignment="1" applyProtection="1">
      <alignment horizontal="center" wrapText="1"/>
      <protection locked="0" hidden="1"/>
    </xf>
    <xf numFmtId="49" fontId="8" fillId="4" borderId="55" xfId="0" applyNumberFormat="1" applyFont="1" applyFill="1" applyBorder="1" applyAlignment="1" applyProtection="1">
      <alignment horizontal="center" wrapText="1"/>
      <protection locked="0" hidden="1"/>
    </xf>
    <xf numFmtId="49" fontId="8" fillId="4" borderId="19" xfId="0" applyNumberFormat="1" applyFont="1" applyFill="1" applyBorder="1" applyAlignment="1" applyProtection="1">
      <alignment horizontal="center" wrapText="1"/>
      <protection locked="0" hidden="1"/>
    </xf>
    <xf numFmtId="49" fontId="8" fillId="4" borderId="8" xfId="0" applyNumberFormat="1" applyFont="1" applyFill="1" applyBorder="1" applyAlignment="1" applyProtection="1">
      <alignment horizontal="center" wrapText="1"/>
      <protection locked="0" hidden="1"/>
    </xf>
    <xf numFmtId="40" fontId="5" fillId="5" borderId="1" xfId="0" applyNumberFormat="1" applyFont="1" applyFill="1" applyBorder="1" applyAlignment="1" applyProtection="1">
      <alignment horizontal="center" vertical="center"/>
      <protection locked="0" hidden="1"/>
    </xf>
    <xf numFmtId="40" fontId="5" fillId="5" borderId="27" xfId="0" applyNumberFormat="1" applyFont="1" applyFill="1" applyBorder="1" applyAlignment="1" applyProtection="1">
      <alignment horizontal="center" vertical="center"/>
      <protection locked="0" hidden="1"/>
    </xf>
    <xf numFmtId="0" fontId="0" fillId="0" borderId="28" xfId="0" applyFill="1" applyBorder="1" applyAlignment="1" applyProtection="1">
      <alignment horizontal="center"/>
      <protection locked="0"/>
    </xf>
    <xf numFmtId="0" fontId="0" fillId="0" borderId="29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4" fontId="8" fillId="0" borderId="53" xfId="0" applyNumberFormat="1" applyFont="1" applyFill="1" applyBorder="1" applyAlignment="1" applyProtection="1">
      <alignment horizontal="center"/>
      <protection locked="0" hidden="1"/>
    </xf>
    <xf numFmtId="3" fontId="8" fillId="0" borderId="0" xfId="0" applyNumberFormat="1" applyFont="1" applyFill="1" applyBorder="1" applyAlignment="1" applyProtection="1">
      <alignment horizontal="center" vertical="center"/>
      <protection locked="0" hidden="1"/>
    </xf>
    <xf numFmtId="49" fontId="8" fillId="0" borderId="1" xfId="0" applyNumberFormat="1" applyFont="1" applyFill="1" applyBorder="1" applyAlignment="1" applyProtection="1">
      <alignment horizontal="left"/>
      <protection locked="0" hidden="1"/>
    </xf>
    <xf numFmtId="49" fontId="8" fillId="0" borderId="29" xfId="0" applyNumberFormat="1" applyFont="1" applyFill="1" applyBorder="1" applyAlignment="1" applyProtection="1">
      <alignment horizontal="left"/>
      <protection locked="0" hidden="1"/>
    </xf>
    <xf numFmtId="49" fontId="8" fillId="0" borderId="3" xfId="0" applyNumberFormat="1" applyFont="1" applyFill="1" applyBorder="1" applyAlignment="1" applyProtection="1">
      <alignment horizontal="left"/>
      <protection locked="0" hidden="1"/>
    </xf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13" fillId="0" borderId="36" xfId="0" applyFont="1" applyFill="1" applyBorder="1" applyAlignment="1" applyProtection="1">
      <alignment horizontal="center" vertical="center" wrapText="1"/>
      <protection locked="0"/>
    </xf>
    <xf numFmtId="0" fontId="13" fillId="0" borderId="33" xfId="0" applyFont="1" applyFill="1" applyBorder="1" applyAlignment="1" applyProtection="1">
      <alignment horizontal="center" vertical="center" wrapText="1"/>
      <protection locked="0"/>
    </xf>
    <xf numFmtId="0" fontId="21" fillId="0" borderId="31" xfId="0" applyFont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 applyProtection="1">
      <alignment horizontal="center" vertical="center" wrapText="1"/>
      <protection locked="0"/>
    </xf>
    <xf numFmtId="4" fontId="20" fillId="0" borderId="24" xfId="0" applyNumberFormat="1" applyFont="1" applyFill="1" applyBorder="1" applyAlignment="1" applyProtection="1">
      <alignment horizontal="center"/>
      <protection hidden="1"/>
    </xf>
    <xf numFmtId="4" fontId="20" fillId="0" borderId="25" xfId="0" applyNumberFormat="1" applyFont="1" applyFill="1" applyBorder="1" applyAlignment="1" applyProtection="1">
      <alignment horizontal="center"/>
      <protection hidden="1"/>
    </xf>
    <xf numFmtId="4" fontId="20" fillId="0" borderId="15" xfId="0" applyNumberFormat="1" applyFont="1" applyFill="1" applyBorder="1" applyAlignment="1" applyProtection="1">
      <alignment horizontal="center"/>
      <protection hidden="1"/>
    </xf>
    <xf numFmtId="4" fontId="8" fillId="0" borderId="31" xfId="0" applyNumberFormat="1" applyFont="1" applyFill="1" applyBorder="1" applyAlignment="1" applyProtection="1">
      <alignment horizontal="center" vertical="top" wrapText="1"/>
      <protection hidden="1"/>
    </xf>
    <xf numFmtId="4" fontId="8" fillId="0" borderId="25" xfId="0" applyNumberFormat="1" applyFont="1" applyFill="1" applyBorder="1" applyAlignment="1" applyProtection="1">
      <alignment horizontal="center" vertical="top" wrapText="1"/>
      <protection hidden="1"/>
    </xf>
    <xf numFmtId="4" fontId="8" fillId="0" borderId="26" xfId="0" applyNumberFormat="1" applyFont="1" applyFill="1" applyBorder="1" applyAlignment="1" applyProtection="1">
      <alignment horizontal="center" vertical="top" wrapText="1"/>
      <protection hidden="1"/>
    </xf>
    <xf numFmtId="49" fontId="0" fillId="0" borderId="1" xfId="0" applyNumberFormat="1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29" xfId="0" applyFill="1" applyBorder="1" applyAlignment="1" applyProtection="1">
      <protection locked="0"/>
    </xf>
    <xf numFmtId="0" fontId="0" fillId="0" borderId="27" xfId="0" applyFill="1" applyBorder="1" applyAlignment="1" applyProtection="1"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9" fontId="21" fillId="0" borderId="44" xfId="0" applyNumberFormat="1" applyFont="1" applyBorder="1" applyAlignment="1" applyProtection="1">
      <alignment horizontal="center" vertical="center" textRotation="90" wrapText="1"/>
      <protection locked="0"/>
    </xf>
    <xf numFmtId="49" fontId="21" fillId="0" borderId="42" xfId="0" applyNumberFormat="1" applyFont="1" applyBorder="1" applyAlignment="1" applyProtection="1">
      <alignment horizontal="center" vertical="center" textRotation="90" wrapText="1"/>
      <protection locked="0"/>
    </xf>
    <xf numFmtId="0" fontId="21" fillId="0" borderId="42" xfId="0" applyFont="1" applyBorder="1" applyAlignment="1" applyProtection="1">
      <alignment horizontal="center" vertical="center" textRotation="90" wrapText="1"/>
      <protection locked="0"/>
    </xf>
    <xf numFmtId="0" fontId="21" fillId="0" borderId="45" xfId="0" applyFont="1" applyBorder="1" applyAlignment="1" applyProtection="1">
      <alignment horizontal="center" vertical="center" textRotation="90" wrapText="1"/>
      <protection locked="0"/>
    </xf>
    <xf numFmtId="0" fontId="12" fillId="3" borderId="20" xfId="0" applyFont="1" applyFill="1" applyBorder="1" applyAlignment="1" applyProtection="1">
      <alignment horizontal="center"/>
      <protection locked="0"/>
    </xf>
    <xf numFmtId="0" fontId="12" fillId="3" borderId="19" xfId="0" applyFont="1" applyFill="1" applyBorder="1" applyAlignment="1" applyProtection="1">
      <alignment horizontal="center"/>
      <protection locked="0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9" xfId="0" applyFont="1" applyFill="1" applyBorder="1" applyAlignment="1" applyProtection="1">
      <alignment horizontal="center" vertical="center"/>
      <protection locked="0"/>
    </xf>
    <xf numFmtId="49" fontId="21" fillId="0" borderId="31" xfId="0" applyNumberFormat="1" applyFont="1" applyBorder="1" applyAlignment="1" applyProtection="1">
      <alignment horizontal="center" vertical="center" wrapText="1"/>
      <protection locked="0"/>
    </xf>
    <xf numFmtId="49" fontId="21" fillId="0" borderId="15" xfId="0" applyNumberFormat="1" applyFont="1" applyBorder="1" applyAlignment="1" applyProtection="1">
      <alignment horizontal="center" vertical="center" wrapText="1"/>
      <protection locked="0"/>
    </xf>
    <xf numFmtId="0" fontId="0" fillId="0" borderId="48" xfId="0" applyFill="1" applyBorder="1" applyAlignment="1" applyProtection="1">
      <protection locked="0"/>
    </xf>
    <xf numFmtId="0" fontId="0" fillId="0" borderId="51" xfId="0" applyFill="1" applyBorder="1" applyAlignment="1" applyProtection="1">
      <protection locked="0"/>
    </xf>
    <xf numFmtId="0" fontId="0" fillId="0" borderId="28" xfId="0" applyFill="1" applyBorder="1" applyAlignment="1" applyProtection="1">
      <protection locked="0"/>
    </xf>
    <xf numFmtId="0" fontId="13" fillId="6" borderId="12" xfId="0" applyFont="1" applyFill="1" applyBorder="1" applyAlignment="1" applyProtection="1">
      <alignment horizontal="center" vertical="center" textRotation="90" wrapText="1"/>
      <protection locked="0"/>
    </xf>
    <xf numFmtId="0" fontId="12" fillId="6" borderId="39" xfId="0" applyFont="1" applyFill="1" applyBorder="1" applyAlignment="1" applyProtection="1">
      <alignment horizontal="center" vertical="center" textRotation="90" wrapText="1"/>
      <protection locked="0"/>
    </xf>
    <xf numFmtId="0" fontId="12" fillId="6" borderId="40" xfId="0" applyFont="1" applyFill="1" applyBorder="1" applyAlignment="1" applyProtection="1">
      <alignment horizontal="center" vertical="center" textRotation="90" wrapText="1"/>
      <protection locked="0"/>
    </xf>
    <xf numFmtId="49" fontId="21" fillId="0" borderId="30" xfId="0" applyNumberFormat="1" applyFont="1" applyBorder="1" applyAlignment="1" applyProtection="1">
      <alignment horizontal="center" vertical="center" wrapText="1"/>
      <protection locked="0"/>
    </xf>
    <xf numFmtId="49" fontId="21" fillId="0" borderId="13" xfId="0" applyNumberFormat="1" applyFont="1" applyBorder="1" applyAlignment="1" applyProtection="1">
      <alignment horizontal="center" vertical="center" wrapText="1"/>
      <protection locked="0"/>
    </xf>
    <xf numFmtId="0" fontId="8" fillId="2" borderId="49" xfId="1" applyFont="1" applyFill="1" applyBorder="1" applyAlignment="1" applyProtection="1">
      <alignment horizontal="center" vertical="center" wrapText="1"/>
      <protection locked="0" hidden="1"/>
    </xf>
    <xf numFmtId="0" fontId="8" fillId="2" borderId="4" xfId="1" applyFont="1" applyFill="1" applyBorder="1" applyAlignment="1" applyProtection="1">
      <alignment horizontal="center" vertical="center" wrapText="1"/>
      <protection locked="0" hidden="1"/>
    </xf>
    <xf numFmtId="0" fontId="5" fillId="2" borderId="5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Border="1" applyAlignment="1" applyProtection="1">
      <alignment horizontal="center" vertical="center"/>
      <protection locked="0" hidden="1"/>
    </xf>
    <xf numFmtId="49" fontId="5" fillId="0" borderId="3" xfId="0" applyNumberFormat="1" applyFont="1" applyBorder="1" applyAlignment="1" applyProtection="1">
      <alignment horizontal="center" vertical="center"/>
      <protection locked="0" hidden="1"/>
    </xf>
    <xf numFmtId="0" fontId="13" fillId="0" borderId="12" xfId="0" applyFont="1" applyFill="1" applyBorder="1" applyAlignment="1" applyProtection="1">
      <alignment horizontal="center" vertical="center" textRotation="90" wrapText="1"/>
      <protection locked="0"/>
    </xf>
    <xf numFmtId="0" fontId="13" fillId="0" borderId="39" xfId="0" applyFont="1" applyFill="1" applyBorder="1" applyAlignment="1" applyProtection="1">
      <alignment horizontal="center" vertical="center" textRotation="90" wrapText="1"/>
      <protection locked="0"/>
    </xf>
    <xf numFmtId="0" fontId="13" fillId="0" borderId="40" xfId="0" applyFont="1" applyFill="1" applyBorder="1" applyAlignment="1" applyProtection="1">
      <alignment horizontal="center" vertical="center" textRotation="90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3" xfId="0" applyFont="1" applyBorder="1" applyAlignment="1" applyProtection="1">
      <alignment horizontal="center" vertical="center" wrapText="1"/>
      <protection locked="0"/>
    </xf>
    <xf numFmtId="49" fontId="8" fillId="5" borderId="20" xfId="0" applyNumberFormat="1" applyFont="1" applyFill="1" applyBorder="1" applyAlignment="1" applyProtection="1">
      <alignment horizontal="center"/>
      <protection locked="0" hidden="1"/>
    </xf>
    <xf numFmtId="49" fontId="8" fillId="5" borderId="8" xfId="0" applyNumberFormat="1" applyFont="1" applyFill="1" applyBorder="1" applyAlignment="1" applyProtection="1">
      <alignment horizontal="center"/>
      <protection locked="0" hidden="1"/>
    </xf>
    <xf numFmtId="0" fontId="17" fillId="0" borderId="20" xfId="0" applyFont="1" applyFill="1" applyBorder="1" applyAlignment="1" applyProtection="1">
      <alignment horizontal="center"/>
      <protection locked="0" hidden="1"/>
    </xf>
    <xf numFmtId="0" fontId="17" fillId="0" borderId="19" xfId="0" applyFont="1" applyFill="1" applyBorder="1" applyAlignment="1" applyProtection="1">
      <alignment horizontal="center"/>
      <protection locked="0" hidden="1"/>
    </xf>
    <xf numFmtId="0" fontId="0" fillId="0" borderId="19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49" fontId="5" fillId="2" borderId="5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0" fontId="5" fillId="2" borderId="49" xfId="0" applyFont="1" applyFill="1" applyBorder="1" applyAlignment="1" applyProtection="1">
      <alignment horizontal="center" vertical="center" wrapText="1"/>
      <protection locked="0" hidden="1"/>
    </xf>
    <xf numFmtId="0" fontId="5" fillId="2" borderId="4" xfId="0" applyFont="1" applyFill="1" applyBorder="1" applyAlignment="1" applyProtection="1">
      <alignment horizontal="center" vertical="center" wrapText="1"/>
      <protection locked="0" hidden="1"/>
    </xf>
    <xf numFmtId="0" fontId="0" fillId="0" borderId="2" xfId="0" applyBorder="1" applyAlignment="1" applyProtection="1">
      <alignment horizontal="left"/>
      <protection locked="0"/>
    </xf>
    <xf numFmtId="49" fontId="8" fillId="4" borderId="21" xfId="0" applyNumberFormat="1" applyFont="1" applyFill="1" applyBorder="1" applyAlignment="1" applyProtection="1">
      <alignment horizontal="center" vertical="center"/>
      <protection locked="0" hidden="1"/>
    </xf>
    <xf numFmtId="49" fontId="8" fillId="4" borderId="22" xfId="0" applyNumberFormat="1" applyFont="1" applyFill="1" applyBorder="1" applyAlignment="1" applyProtection="1">
      <alignment horizontal="center" vertical="center"/>
      <protection locked="0" hidden="1"/>
    </xf>
    <xf numFmtId="49" fontId="20" fillId="4" borderId="24" xfId="0" applyNumberFormat="1" applyFont="1" applyFill="1" applyBorder="1" applyAlignment="1" applyProtection="1">
      <alignment horizontal="center"/>
      <protection locked="0" hidden="1"/>
    </xf>
    <xf numFmtId="49" fontId="20" fillId="4" borderId="25" xfId="0" applyNumberFormat="1" applyFont="1" applyFill="1" applyBorder="1" applyAlignment="1" applyProtection="1">
      <alignment horizontal="center"/>
      <protection locked="0" hidden="1"/>
    </xf>
    <xf numFmtId="0" fontId="0" fillId="0" borderId="1" xfId="0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left"/>
      <protection locked="0" hidden="1"/>
    </xf>
    <xf numFmtId="0" fontId="0" fillId="0" borderId="2" xfId="0" applyBorder="1" applyAlignment="1" applyProtection="1">
      <alignment horizontal="left"/>
      <protection locked="0" hidden="1"/>
    </xf>
    <xf numFmtId="4" fontId="8" fillId="2" borderId="49" xfId="0" applyNumberFormat="1" applyFont="1" applyFill="1" applyBorder="1" applyAlignment="1" applyProtection="1">
      <alignment horizontal="center" vertical="center" wrapText="1"/>
      <protection locked="0" hidden="1"/>
    </xf>
    <xf numFmtId="4" fontId="8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12" xfId="0" applyFont="1" applyBorder="1" applyAlignment="1" applyProtection="1">
      <alignment horizontal="center" vertical="center" textRotation="90" wrapText="1"/>
      <protection locked="0"/>
    </xf>
    <xf numFmtId="0" fontId="12" fillId="0" borderId="39" xfId="0" applyFont="1" applyBorder="1" applyAlignment="1" applyProtection="1">
      <alignment horizontal="center" vertical="center" textRotation="90" wrapText="1"/>
      <protection locked="0"/>
    </xf>
    <xf numFmtId="0" fontId="12" fillId="0" borderId="40" xfId="0" applyFont="1" applyBorder="1" applyAlignment="1" applyProtection="1">
      <alignment horizontal="center" vertical="center" textRotation="90" wrapText="1"/>
      <protection locked="0"/>
    </xf>
    <xf numFmtId="0" fontId="0" fillId="0" borderId="12" xfId="0" applyFill="1" applyBorder="1" applyAlignment="1" applyProtection="1">
      <alignment horizontal="center" vertical="center" textRotation="90" wrapText="1"/>
      <protection locked="0"/>
    </xf>
    <xf numFmtId="0" fontId="0" fillId="0" borderId="39" xfId="0" applyFill="1" applyBorder="1" applyAlignment="1" applyProtection="1">
      <alignment horizontal="center" vertical="center" textRotation="90" wrapText="1"/>
      <protection locked="0"/>
    </xf>
    <xf numFmtId="0" fontId="0" fillId="0" borderId="40" xfId="0" applyFill="1" applyBorder="1" applyAlignment="1" applyProtection="1">
      <alignment horizontal="center" vertical="center" textRotation="90" wrapText="1"/>
      <protection locked="0"/>
    </xf>
    <xf numFmtId="0" fontId="0" fillId="0" borderId="2" xfId="0" applyBorder="1" applyAlignment="1" applyProtection="1">
      <alignment wrapText="1"/>
      <protection locked="0"/>
    </xf>
    <xf numFmtId="14" fontId="0" fillId="0" borderId="5" xfId="0" applyNumberFormat="1" applyBorder="1" applyAlignment="1" applyProtection="1">
      <alignment wrapText="1"/>
      <protection locked="0"/>
    </xf>
    <xf numFmtId="14" fontId="0" fillId="0" borderId="4" xfId="0" applyNumberFormat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 hidden="1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left"/>
      <protection locked="0" hidden="1"/>
    </xf>
    <xf numFmtId="49" fontId="8" fillId="0" borderId="2" xfId="0" applyNumberFormat="1" applyFont="1" applyFill="1" applyBorder="1" applyAlignment="1" applyProtection="1">
      <alignment horizontal="center" wrapText="1"/>
      <protection locked="0" hidden="1"/>
    </xf>
    <xf numFmtId="0" fontId="0" fillId="0" borderId="47" xfId="0" applyBorder="1" applyAlignment="1" applyProtection="1">
      <alignment wrapText="1"/>
      <protection locked="0"/>
    </xf>
    <xf numFmtId="0" fontId="0" fillId="0" borderId="48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13" fillId="0" borderId="2" xfId="0" applyFont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center"/>
      <protection locked="0" hidden="1"/>
    </xf>
    <xf numFmtId="0" fontId="5" fillId="2" borderId="30" xfId="0" applyFont="1" applyFill="1" applyBorder="1" applyAlignment="1" applyProtection="1">
      <alignment horizontal="center" vertical="center"/>
      <protection locked="0" hidden="1"/>
    </xf>
    <xf numFmtId="0" fontId="5" fillId="2" borderId="13" xfId="0" applyFont="1" applyFill="1" applyBorder="1" applyAlignment="1" applyProtection="1">
      <alignment horizontal="center" vertical="center"/>
      <protection locked="0" hidden="1"/>
    </xf>
    <xf numFmtId="0" fontId="12" fillId="3" borderId="46" xfId="0" applyFont="1" applyFill="1" applyBorder="1" applyAlignment="1" applyProtection="1">
      <alignment horizontal="center" vertical="center"/>
      <protection locked="0"/>
    </xf>
    <xf numFmtId="0" fontId="12" fillId="3" borderId="36" xfId="0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 hidden="1"/>
    </xf>
    <xf numFmtId="165" fontId="5" fillId="0" borderId="3" xfId="0" applyNumberFormat="1" applyFont="1" applyFill="1" applyBorder="1" applyAlignment="1" applyProtection="1">
      <alignment horizontal="center" vertical="top" wrapText="1"/>
      <protection locked="0" hidden="1"/>
    </xf>
    <xf numFmtId="0" fontId="5" fillId="4" borderId="21" xfId="0" applyFont="1" applyFill="1" applyBorder="1" applyAlignment="1" applyProtection="1">
      <alignment vertical="center"/>
      <protection locked="0" hidden="1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5" fillId="4" borderId="24" xfId="0" applyFont="1" applyFill="1" applyBorder="1" applyAlignment="1" applyProtection="1">
      <alignment vertical="center"/>
      <protection locked="0" hidden="1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left" readingOrder="1"/>
      <protection locked="0" hidden="1"/>
    </xf>
    <xf numFmtId="0" fontId="0" fillId="0" borderId="29" xfId="0" applyBorder="1" applyAlignment="1" applyProtection="1">
      <alignment horizontal="left" readingOrder="1"/>
      <protection locked="0"/>
    </xf>
    <xf numFmtId="0" fontId="0" fillId="0" borderId="3" xfId="0" applyBorder="1" applyAlignment="1" applyProtection="1">
      <alignment horizontal="left" readingOrder="1"/>
      <protection locked="0"/>
    </xf>
    <xf numFmtId="3" fontId="4" fillId="0" borderId="1" xfId="0" applyNumberFormat="1" applyFont="1" applyBorder="1" applyAlignment="1" applyProtection="1">
      <alignment horizontal="left" readingOrder="1"/>
      <protection locked="0" hidden="1"/>
    </xf>
    <xf numFmtId="0" fontId="5" fillId="2" borderId="1" xfId="0" applyFont="1" applyFill="1" applyBorder="1" applyAlignment="1" applyProtection="1">
      <alignment horizontal="left"/>
      <protection locked="0" hidden="1"/>
    </xf>
    <xf numFmtId="0" fontId="5" fillId="2" borderId="29" xfId="0" applyFont="1" applyFill="1" applyBorder="1" applyAlignment="1" applyProtection="1">
      <alignment horizontal="left"/>
      <protection locked="0" hidden="1"/>
    </xf>
    <xf numFmtId="0" fontId="5" fillId="2" borderId="3" xfId="0" applyFont="1" applyFill="1" applyBorder="1" applyAlignment="1" applyProtection="1">
      <alignment horizontal="left"/>
      <protection locked="0" hidden="1"/>
    </xf>
    <xf numFmtId="0" fontId="5" fillId="2" borderId="2" xfId="0" applyFont="1" applyFill="1" applyBorder="1" applyAlignment="1" applyProtection="1">
      <alignment horizontal="left"/>
      <protection locked="0" hidden="1"/>
    </xf>
    <xf numFmtId="40" fontId="5" fillId="5" borderId="31" xfId="0" applyNumberFormat="1" applyFont="1" applyFill="1" applyBorder="1" applyAlignment="1" applyProtection="1">
      <alignment horizontal="center" vertical="center"/>
      <protection locked="0" hidden="1"/>
    </xf>
    <xf numFmtId="40" fontId="5" fillId="5" borderId="26" xfId="0" applyNumberFormat="1" applyFont="1" applyFill="1" applyBorder="1" applyAlignment="1" applyProtection="1">
      <alignment horizontal="center" vertical="center"/>
      <protection locked="0" hidden="1"/>
    </xf>
    <xf numFmtId="165" fontId="14" fillId="2" borderId="20" xfId="0" applyNumberFormat="1" applyFont="1" applyFill="1" applyBorder="1" applyAlignment="1" applyProtection="1">
      <alignment horizontal="center" vertical="center"/>
      <protection locked="0" hidden="1"/>
    </xf>
    <xf numFmtId="165" fontId="14" fillId="2" borderId="8" xfId="0" applyNumberFormat="1" applyFont="1" applyFill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/>
      <protection locked="0" hidden="1"/>
    </xf>
    <xf numFmtId="0" fontId="5" fillId="0" borderId="29" xfId="0" applyFont="1" applyFill="1" applyBorder="1" applyAlignment="1" applyProtection="1">
      <alignment horizontal="left"/>
      <protection locked="0" hidden="1"/>
    </xf>
    <xf numFmtId="0" fontId="5" fillId="0" borderId="3" xfId="0" applyFont="1" applyFill="1" applyBorder="1" applyAlignment="1" applyProtection="1">
      <alignment horizontal="left"/>
      <protection locked="0" hidden="1"/>
    </xf>
    <xf numFmtId="0" fontId="13" fillId="0" borderId="12" xfId="0" applyFont="1" applyBorder="1" applyAlignment="1" applyProtection="1">
      <alignment horizontal="left" vertical="center" textRotation="90" wrapText="1"/>
      <protection locked="0"/>
    </xf>
    <xf numFmtId="0" fontId="12" fillId="0" borderId="39" xfId="0" applyFont="1" applyBorder="1" applyAlignment="1" applyProtection="1">
      <alignment horizontal="left" vertical="center" textRotation="90" wrapText="1"/>
      <protection locked="0"/>
    </xf>
    <xf numFmtId="0" fontId="12" fillId="0" borderId="40" xfId="0" applyFont="1" applyBorder="1" applyAlignment="1" applyProtection="1">
      <alignment horizontal="left" vertical="center" textRotation="90" wrapText="1"/>
      <protection locked="0"/>
    </xf>
    <xf numFmtId="4" fontId="5" fillId="2" borderId="32" xfId="0" applyNumberFormat="1" applyFont="1" applyFill="1" applyBorder="1" applyAlignment="1" applyProtection="1">
      <alignment horizontal="center" vertical="center"/>
      <protection locked="0" hidden="1"/>
    </xf>
    <xf numFmtId="4" fontId="5" fillId="2" borderId="11" xfId="0" applyNumberFormat="1" applyFont="1" applyFill="1" applyBorder="1" applyAlignment="1" applyProtection="1">
      <alignment horizontal="center" vertical="center"/>
      <protection locked="0" hidden="1"/>
    </xf>
    <xf numFmtId="4" fontId="5" fillId="2" borderId="34" xfId="0" applyNumberFormat="1" applyFont="1" applyFill="1" applyBorder="1" applyAlignment="1" applyProtection="1">
      <alignment horizontal="center" vertical="center"/>
      <protection locked="0" hidden="1"/>
    </xf>
    <xf numFmtId="4" fontId="5" fillId="2" borderId="38" xfId="0" applyNumberFormat="1" applyFont="1" applyFill="1" applyBorder="1" applyAlignment="1" applyProtection="1">
      <alignment horizontal="center" vertical="center"/>
      <protection locked="0" hidden="1"/>
    </xf>
    <xf numFmtId="49" fontId="21" fillId="0" borderId="41" xfId="0" applyNumberFormat="1" applyFont="1" applyBorder="1" applyAlignment="1" applyProtection="1">
      <alignment horizontal="center" vertical="center" textRotation="90" wrapText="1"/>
      <protection locked="0"/>
    </xf>
    <xf numFmtId="0" fontId="21" fillId="0" borderId="43" xfId="0" applyFont="1" applyBorder="1" applyAlignment="1" applyProtection="1">
      <alignment horizontal="center" vertical="center" textRotation="90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12" fillId="5" borderId="36" xfId="0" applyFont="1" applyFill="1" applyBorder="1" applyAlignment="1" applyProtection="1">
      <alignment horizontal="center"/>
      <protection locked="0"/>
    </xf>
    <xf numFmtId="0" fontId="12" fillId="5" borderId="11" xfId="0" applyFont="1" applyFill="1" applyBorder="1" applyAlignment="1" applyProtection="1">
      <alignment horizontal="center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12" fillId="5" borderId="37" xfId="0" applyFont="1" applyFill="1" applyBorder="1" applyAlignment="1" applyProtection="1">
      <alignment horizontal="center"/>
      <protection locked="0"/>
    </xf>
    <xf numFmtId="0" fontId="12" fillId="5" borderId="10" xfId="0" applyFont="1" applyFill="1" applyBorder="1" applyAlignment="1" applyProtection="1">
      <alignment horizontal="center"/>
      <protection locked="0"/>
    </xf>
    <xf numFmtId="0" fontId="12" fillId="5" borderId="38" xfId="0" applyFont="1" applyFill="1" applyBorder="1" applyAlignment="1" applyProtection="1">
      <alignment horizontal="center"/>
      <protection locked="0"/>
    </xf>
    <xf numFmtId="40" fontId="5" fillId="5" borderId="30" xfId="0" applyNumberFormat="1" applyFont="1" applyFill="1" applyBorder="1" applyAlignment="1" applyProtection="1">
      <alignment horizontal="center" vertical="center"/>
      <protection locked="0" hidden="1"/>
    </xf>
    <xf numFmtId="40" fontId="5" fillId="5" borderId="23" xfId="0" applyNumberFormat="1" applyFont="1" applyFill="1" applyBorder="1" applyAlignment="1" applyProtection="1">
      <alignment horizontal="center" vertical="center"/>
      <protection locked="0" hidden="1"/>
    </xf>
    <xf numFmtId="165" fontId="16" fillId="4" borderId="20" xfId="0" applyNumberFormat="1" applyFont="1" applyFill="1" applyBorder="1" applyAlignment="1" applyProtection="1">
      <alignment horizontal="center" vertical="center"/>
      <protection locked="0" hidden="1"/>
    </xf>
    <xf numFmtId="165" fontId="16" fillId="4" borderId="8" xfId="0" applyNumberFormat="1" applyFont="1" applyFill="1" applyBorder="1" applyAlignment="1" applyProtection="1">
      <alignment horizontal="center" vertical="center"/>
      <protection locked="0" hidden="1"/>
    </xf>
    <xf numFmtId="0" fontId="13" fillId="2" borderId="32" xfId="0" applyFont="1" applyFill="1" applyBorder="1" applyAlignment="1" applyProtection="1">
      <alignment horizontal="center" vertical="center" wrapText="1"/>
      <protection locked="0"/>
    </xf>
    <xf numFmtId="0" fontId="13" fillId="2" borderId="33" xfId="0" applyFont="1" applyFill="1" applyBorder="1" applyAlignment="1" applyProtection="1">
      <alignment horizontal="center" vertical="center" wrapText="1"/>
      <protection locked="0"/>
    </xf>
    <xf numFmtId="0" fontId="13" fillId="2" borderId="34" xfId="0" applyFont="1" applyFill="1" applyBorder="1" applyAlignment="1" applyProtection="1">
      <alignment horizontal="center" vertical="center" wrapText="1"/>
      <protection locked="0"/>
    </xf>
    <xf numFmtId="0" fontId="5" fillId="2" borderId="32" xfId="0" applyFont="1" applyFill="1" applyBorder="1" applyAlignment="1" applyProtection="1">
      <alignment horizontal="center" vertical="center" wrapText="1"/>
      <protection locked="0" hidden="1"/>
    </xf>
    <xf numFmtId="0" fontId="5" fillId="2" borderId="33" xfId="0" applyFont="1" applyFill="1" applyBorder="1" applyAlignment="1" applyProtection="1">
      <alignment horizontal="center" vertical="center" wrapText="1"/>
      <protection locked="0" hidden="1"/>
    </xf>
    <xf numFmtId="0" fontId="5" fillId="2" borderId="34" xfId="0" applyFont="1" applyFill="1" applyBorder="1" applyAlignment="1" applyProtection="1">
      <alignment horizontal="center" vertical="center" wrapText="1"/>
      <protection locked="0" hidden="1"/>
    </xf>
    <xf numFmtId="0" fontId="5" fillId="2" borderId="7" xfId="0" applyFont="1" applyFill="1" applyBorder="1" applyAlignment="1" applyProtection="1">
      <alignment horizontal="center" vertical="center" wrapText="1"/>
      <protection locked="0" hidden="1"/>
    </xf>
    <xf numFmtId="49" fontId="5" fillId="0" borderId="30" xfId="0" applyNumberFormat="1" applyFont="1" applyBorder="1" applyAlignment="1" applyProtection="1">
      <alignment horizontal="center" vertical="center"/>
      <protection locked="0" hidden="1"/>
    </xf>
    <xf numFmtId="49" fontId="5" fillId="0" borderId="13" xfId="0" applyNumberFormat="1" applyFont="1" applyBorder="1" applyAlignment="1" applyProtection="1">
      <alignment horizontal="center" vertical="center"/>
      <protection locked="0" hidden="1"/>
    </xf>
    <xf numFmtId="166" fontId="4" fillId="4" borderId="20" xfId="0" applyNumberFormat="1" applyFont="1" applyFill="1" applyBorder="1" applyAlignment="1" applyProtection="1">
      <alignment horizontal="center"/>
    </xf>
    <xf numFmtId="166" fontId="4" fillId="4" borderId="19" xfId="0" applyNumberFormat="1" applyFont="1" applyFill="1" applyBorder="1" applyAlignment="1" applyProtection="1">
      <alignment horizontal="center"/>
    </xf>
    <xf numFmtId="166" fontId="4" fillId="4" borderId="8" xfId="0" applyNumberFormat="1" applyFont="1" applyFill="1" applyBorder="1" applyAlignment="1" applyProtection="1">
      <alignment horizontal="center"/>
    </xf>
    <xf numFmtId="166" fontId="4" fillId="4" borderId="21" xfId="0" applyNumberFormat="1" applyFont="1" applyFill="1" applyBorder="1" applyAlignment="1" applyProtection="1">
      <alignment horizontal="center" vertical="center"/>
    </xf>
    <xf numFmtId="166" fontId="4" fillId="4" borderId="22" xfId="0" applyNumberFormat="1" applyFont="1" applyFill="1" applyBorder="1" applyAlignment="1" applyProtection="1">
      <alignment horizontal="center" vertical="center"/>
    </xf>
    <xf numFmtId="166" fontId="4" fillId="4" borderId="23" xfId="0" applyNumberFormat="1" applyFont="1" applyFill="1" applyBorder="1" applyAlignment="1" applyProtection="1">
      <alignment horizontal="center" vertical="center"/>
    </xf>
    <xf numFmtId="166" fontId="4" fillId="4" borderId="24" xfId="0" applyNumberFormat="1" applyFont="1" applyFill="1" applyBorder="1" applyAlignment="1" applyProtection="1">
      <alignment horizontal="center" vertical="center"/>
    </xf>
    <xf numFmtId="166" fontId="4" fillId="4" borderId="25" xfId="0" applyNumberFormat="1" applyFont="1" applyFill="1" applyBorder="1" applyAlignment="1" applyProtection="1">
      <alignment horizontal="center" vertical="center"/>
    </xf>
    <xf numFmtId="166" fontId="4" fillId="4" borderId="26" xfId="0" applyNumberFormat="1" applyFont="1" applyFill="1" applyBorder="1" applyAlignment="1" applyProtection="1">
      <alignment horizontal="center" vertical="center"/>
    </xf>
    <xf numFmtId="40" fontId="5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40" fontId="5" fillId="5" borderId="27" xfId="0" applyNumberFormat="1" applyFont="1" applyFill="1" applyBorder="1" applyAlignment="1" applyProtection="1">
      <alignment horizontal="center" vertical="center" wrapText="1"/>
      <protection locked="0" hidden="1"/>
    </xf>
    <xf numFmtId="4" fontId="5" fillId="0" borderId="21" xfId="0" applyNumberFormat="1" applyFont="1" applyFill="1" applyBorder="1" applyAlignment="1" applyProtection="1">
      <alignment horizontal="center" vertical="center"/>
      <protection hidden="1"/>
    </xf>
    <xf numFmtId="4" fontId="5" fillId="0" borderId="22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28" xfId="0" applyNumberFormat="1" applyFont="1" applyFill="1" applyBorder="1" applyAlignment="1" applyProtection="1">
      <alignment horizontal="center"/>
      <protection hidden="1"/>
    </xf>
    <xf numFmtId="4" fontId="9" fillId="0" borderId="29" xfId="0" applyNumberFormat="1" applyFont="1" applyFill="1" applyBorder="1" applyAlignment="1" applyProtection="1">
      <alignment horizontal="center"/>
      <protection hidden="1"/>
    </xf>
    <xf numFmtId="4" fontId="9" fillId="0" borderId="3" xfId="0" applyNumberFormat="1" applyFont="1" applyFill="1" applyBorder="1" applyAlignment="1" applyProtection="1">
      <alignment horizontal="center"/>
      <protection hidden="1"/>
    </xf>
    <xf numFmtId="4" fontId="5" fillId="0" borderId="30" xfId="0" applyNumberFormat="1" applyFont="1" applyFill="1" applyBorder="1" applyAlignment="1" applyProtection="1">
      <alignment horizontal="center" vertical="top" wrapText="1"/>
      <protection hidden="1"/>
    </xf>
    <xf numFmtId="4" fontId="5" fillId="0" borderId="22" xfId="0" applyNumberFormat="1" applyFont="1" applyFill="1" applyBorder="1" applyAlignment="1" applyProtection="1">
      <alignment horizontal="center" vertical="top" wrapText="1"/>
      <protection hidden="1"/>
    </xf>
    <xf numFmtId="4" fontId="5" fillId="0" borderId="23" xfId="0" applyNumberFormat="1" applyFont="1" applyFill="1" applyBorder="1" applyAlignment="1" applyProtection="1">
      <alignment horizontal="center" vertical="top" wrapText="1"/>
      <protection hidden="1"/>
    </xf>
    <xf numFmtId="4" fontId="5" fillId="0" borderId="1" xfId="0" applyNumberFormat="1" applyFont="1" applyFill="1" applyBorder="1" applyAlignment="1" applyProtection="1">
      <alignment horizontal="center" vertical="top" wrapText="1"/>
      <protection hidden="1"/>
    </xf>
    <xf numFmtId="4" fontId="5" fillId="0" borderId="29" xfId="0" applyNumberFormat="1" applyFont="1" applyFill="1" applyBorder="1" applyAlignment="1" applyProtection="1">
      <alignment horizontal="center" vertical="top" wrapText="1"/>
      <protection hidden="1"/>
    </xf>
    <xf numFmtId="4" fontId="5" fillId="0" borderId="27" xfId="0" applyNumberFormat="1" applyFont="1" applyFill="1" applyBorder="1" applyAlignment="1" applyProtection="1">
      <alignment horizontal="center" vertical="top" wrapText="1"/>
      <protection hidden="1"/>
    </xf>
  </cellXfs>
  <cellStyles count="2">
    <cellStyle name="Normální" xfId="0" builtinId="0"/>
    <cellStyle name="normální_Vzor2 Návrh Záv.vyúčtován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1</xdr:row>
      <xdr:rowOff>9525</xdr:rowOff>
    </xdr:from>
    <xdr:to>
      <xdr:col>9</xdr:col>
      <xdr:colOff>1905000</xdr:colOff>
      <xdr:row>3</xdr:row>
      <xdr:rowOff>95250</xdr:rowOff>
    </xdr:to>
    <xdr:pic>
      <xdr:nvPicPr>
        <xdr:cNvPr id="4127" name="Obrázek 2" descr="Logolinka_vsechn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50"/>
          <a:ext cx="57531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66675</xdr:colOff>
      <xdr:row>15</xdr:row>
      <xdr:rowOff>38100</xdr:rowOff>
    </xdr:from>
    <xdr:to>
      <xdr:col>8</xdr:col>
      <xdr:colOff>228600</xdr:colOff>
      <xdr:row>15</xdr:row>
      <xdr:rowOff>895350</xdr:rowOff>
    </xdr:to>
    <xdr:pic>
      <xdr:nvPicPr>
        <xdr:cNvPr id="4128" name="Obrázek 2" descr="výřez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4171950"/>
          <a:ext cx="13811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24</xdr:col>
      <xdr:colOff>0</xdr:colOff>
      <xdr:row>2</xdr:row>
      <xdr:rowOff>19050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0" y="304800"/>
          <a:ext cx="20288250" cy="1838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Pokyny k vyplnění: příjemce vyplňuje pouze bílá pole.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Do soupisky se uvádí způsobilé i nezpůsobilé výdaje projektu. 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Kapitoly uvedené ve sloupci A představují součtové řádky uvedené v řídícím dokumentu.</a:t>
          </a: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Údaje o příjmech projektu - je zodpovědností příjemce rozhodnout, které příjmy souvisí s realizací projektu a budou tudíž uvedeny v monitorovací zprávě a v tabulce níže.</a:t>
          </a: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 eaLnBrk="1" fontAlgn="auto" latinLnBrk="0" hangingPunct="1"/>
          <a:r>
            <a:rPr lang="cs-CZ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Upozornění: </a:t>
          </a:r>
          <a:r>
            <a:rPr lang="cs-CZ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Příjemci bude dotace proplacena s přesností na haléře. Částky uvádějte s přesností na dvě desetinná místa. V případě, že bude nezbytné požadovanou částku zaokrouhlit, zaokrouhlujte v případě dvou zdrojů SF směrem dolů a druhý zdroj směrem nahoru. V případě tří zdrojů SF a SR směrem dolů a třetí zdroj směrem nahoru.</a:t>
          </a:r>
          <a:endParaRPr lang="cs-CZ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r>
            <a:rPr lang="cs-CZ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 provedené kontrole vyúčtování zašle CRR příjemci potvrzenou soupisku s eventuelními korekcemi.</a:t>
          </a:r>
          <a:endParaRPr lang="cs-CZ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7" workbookViewId="0">
      <selection activeCell="A14" sqref="A14:J14"/>
    </sheetView>
  </sheetViews>
  <sheetFormatPr defaultRowHeight="12.75" x14ac:dyDescent="0.2"/>
  <cols>
    <col min="10" max="10" width="48.7109375" customWidth="1"/>
  </cols>
  <sheetData>
    <row r="1" spans="1:10" x14ac:dyDescent="0.2">
      <c r="A1" s="160"/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">
      <c r="A2" s="160"/>
      <c r="B2" s="160"/>
      <c r="C2" s="160"/>
      <c r="D2" s="160"/>
      <c r="E2" s="160"/>
      <c r="F2" s="160"/>
      <c r="G2" s="160"/>
      <c r="H2" s="160"/>
      <c r="I2" s="160"/>
      <c r="J2" s="160"/>
    </row>
    <row r="3" spans="1:10" x14ac:dyDescent="0.2">
      <c r="A3" s="160"/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5" customHeight="1" x14ac:dyDescent="0.2">
      <c r="A4" s="160"/>
      <c r="B4" s="160"/>
      <c r="C4" s="160"/>
      <c r="D4" s="160"/>
      <c r="E4" s="160"/>
      <c r="F4" s="160"/>
      <c r="G4" s="160"/>
      <c r="H4" s="160"/>
      <c r="I4" s="160"/>
      <c r="J4" s="160"/>
    </row>
    <row r="5" spans="1:10" ht="27.75" customHeight="1" x14ac:dyDescent="0.2"/>
    <row r="6" spans="1:10" ht="41.25" customHeight="1" x14ac:dyDescent="0.5">
      <c r="A6" s="161" t="s">
        <v>60</v>
      </c>
      <c r="B6" s="161"/>
      <c r="C6" s="161"/>
      <c r="D6" s="161"/>
      <c r="E6" s="161"/>
      <c r="F6" s="161"/>
      <c r="G6" s="161"/>
      <c r="H6" s="161"/>
      <c r="I6" s="161"/>
      <c r="J6" s="161"/>
    </row>
    <row r="8" spans="1:10" ht="21" customHeight="1" x14ac:dyDescent="0.2">
      <c r="A8" s="162" t="s">
        <v>87</v>
      </c>
      <c r="B8" s="160"/>
      <c r="C8" s="160"/>
      <c r="D8" s="160"/>
      <c r="E8" s="160"/>
      <c r="F8" s="160"/>
      <c r="G8" s="160"/>
      <c r="H8" s="160"/>
      <c r="I8" s="160"/>
      <c r="J8" s="160"/>
    </row>
    <row r="9" spans="1:10" ht="51.75" customHeight="1" x14ac:dyDescent="0.4">
      <c r="A9" s="163" t="s">
        <v>88</v>
      </c>
      <c r="B9" s="163"/>
      <c r="C9" s="163"/>
      <c r="D9" s="163"/>
      <c r="E9" s="163"/>
      <c r="F9" s="163"/>
      <c r="G9" s="163"/>
      <c r="H9" s="163"/>
      <c r="I9" s="163"/>
      <c r="J9" s="163"/>
    </row>
    <row r="11" spans="1:10" ht="15" x14ac:dyDescent="0.2">
      <c r="A11" s="164" t="s">
        <v>89</v>
      </c>
      <c r="B11" s="165"/>
      <c r="C11" s="165"/>
      <c r="D11" s="165"/>
      <c r="E11" s="165"/>
      <c r="F11" s="165"/>
      <c r="G11" s="165"/>
      <c r="H11" s="165"/>
      <c r="I11" s="165"/>
      <c r="J11" s="165"/>
    </row>
    <row r="12" spans="1:10" ht="15" x14ac:dyDescent="0.2">
      <c r="A12" s="165"/>
      <c r="B12" s="160"/>
      <c r="C12" s="160"/>
      <c r="D12" s="160"/>
      <c r="E12" s="160"/>
      <c r="F12" s="160"/>
      <c r="G12" s="160"/>
      <c r="H12" s="160"/>
      <c r="I12" s="160"/>
      <c r="J12" s="160"/>
    </row>
    <row r="14" spans="1:10" ht="49.5" customHeight="1" x14ac:dyDescent="0.6">
      <c r="A14" s="158" t="s">
        <v>90</v>
      </c>
      <c r="B14" s="158"/>
      <c r="C14" s="158"/>
      <c r="D14" s="158"/>
      <c r="E14" s="158"/>
      <c r="F14" s="158"/>
      <c r="G14" s="158"/>
      <c r="H14" s="158"/>
      <c r="I14" s="158"/>
      <c r="J14" s="158"/>
    </row>
    <row r="16" spans="1:10" s="160" customFormat="1" ht="75" customHeight="1" x14ac:dyDescent="0.2"/>
    <row r="17" spans="1:10" ht="39" customHeight="1" x14ac:dyDescent="0.45">
      <c r="A17" s="159" t="s">
        <v>61</v>
      </c>
      <c r="B17" s="159"/>
      <c r="C17" s="159"/>
      <c r="D17" s="159"/>
      <c r="E17" s="159"/>
      <c r="F17" s="159"/>
      <c r="G17" s="159"/>
      <c r="H17" s="159"/>
      <c r="I17" s="159"/>
      <c r="J17" s="159"/>
    </row>
    <row r="24" spans="1:10" ht="18.75" customHeight="1" x14ac:dyDescent="0.2">
      <c r="A24" s="157" t="s">
        <v>98</v>
      </c>
      <c r="B24" s="140"/>
      <c r="C24" s="140"/>
      <c r="D24" s="140"/>
      <c r="E24" s="140"/>
    </row>
  </sheetData>
  <customSheetViews>
    <customSheetView guid="{9F36F07B-052C-4017-B788-008BCFB3EEFE}" topLeftCell="A7">
      <selection activeCell="A24" sqref="A24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</customSheetViews>
  <mergeCells count="9">
    <mergeCell ref="A14:J14"/>
    <mergeCell ref="A17:J17"/>
    <mergeCell ref="A1:J4"/>
    <mergeCell ref="A6:J6"/>
    <mergeCell ref="A8:J8"/>
    <mergeCell ref="A9:J9"/>
    <mergeCell ref="A11:J11"/>
    <mergeCell ref="A12:J12"/>
    <mergeCell ref="A16:XFD16"/>
  </mergeCells>
  <phoneticPr fontId="11" type="noConversion"/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253"/>
  <sheetViews>
    <sheetView tabSelected="1" zoomScaleNormal="100" workbookViewId="0">
      <selection activeCell="E15" sqref="E15"/>
    </sheetView>
  </sheetViews>
  <sheetFormatPr defaultRowHeight="12.75" x14ac:dyDescent="0.2"/>
  <cols>
    <col min="1" max="1" width="7.5703125" style="2" customWidth="1"/>
    <col min="2" max="2" width="11" style="2" customWidth="1"/>
    <col min="3" max="3" width="8.42578125" style="2" customWidth="1"/>
    <col min="4" max="5" width="11" style="2" customWidth="1"/>
    <col min="6" max="6" width="21.140625" style="2" customWidth="1"/>
    <col min="7" max="8" width="11.5703125" style="2" customWidth="1"/>
    <col min="9" max="9" width="22.5703125" style="2" customWidth="1"/>
    <col min="10" max="11" width="9.28515625" style="2" customWidth="1"/>
    <col min="12" max="12" width="13.28515625" style="2" customWidth="1"/>
    <col min="13" max="13" width="12.42578125" style="2" customWidth="1"/>
    <col min="14" max="14" width="13.28515625" style="2" customWidth="1"/>
    <col min="15" max="15" width="14.28515625" style="2" bestFit="1" customWidth="1"/>
    <col min="16" max="17" width="14.28515625" style="2" hidden="1" customWidth="1"/>
    <col min="18" max="18" width="14" style="2" customWidth="1"/>
    <col min="19" max="19" width="14.85546875" style="2" customWidth="1"/>
    <col min="20" max="20" width="11.42578125" style="2" customWidth="1"/>
    <col min="21" max="21" width="10.7109375" style="2" customWidth="1"/>
    <col min="22" max="23" width="9.140625" style="2" customWidth="1"/>
    <col min="24" max="16384" width="9.140625" style="2"/>
  </cols>
  <sheetData>
    <row r="1" spans="1:28" ht="18" x14ac:dyDescent="0.25">
      <c r="A1" s="1" t="s">
        <v>31</v>
      </c>
      <c r="F1" s="3"/>
      <c r="G1" s="4"/>
      <c r="H1" s="4"/>
      <c r="I1" s="4"/>
      <c r="J1" s="5"/>
      <c r="K1" s="5"/>
      <c r="L1" s="6"/>
      <c r="M1" s="4"/>
      <c r="N1" s="4"/>
      <c r="O1" s="7"/>
      <c r="P1" s="7"/>
      <c r="Q1" s="7"/>
      <c r="R1" s="7"/>
      <c r="S1" s="8"/>
      <c r="T1" s="7"/>
      <c r="U1" s="7"/>
    </row>
    <row r="2" spans="1:28" ht="149.25" customHeight="1" x14ac:dyDescent="0.25">
      <c r="A2" s="1"/>
      <c r="F2" s="3"/>
      <c r="G2" s="4"/>
      <c r="H2" s="4"/>
      <c r="I2" s="4"/>
      <c r="J2" s="5"/>
      <c r="K2" s="5"/>
      <c r="L2" s="6"/>
      <c r="M2" s="4"/>
      <c r="N2" s="4"/>
      <c r="O2" s="7"/>
      <c r="P2" s="7"/>
      <c r="Q2" s="7"/>
      <c r="R2" s="7"/>
      <c r="S2" s="8"/>
      <c r="T2" s="7"/>
      <c r="U2" s="7"/>
    </row>
    <row r="3" spans="1:28" s="94" customFormat="1" ht="9" customHeight="1" x14ac:dyDescent="0.2">
      <c r="A3" s="62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59"/>
      <c r="U3" s="59"/>
    </row>
    <row r="4" spans="1:28" s="94" customFormat="1" ht="10.5" customHeight="1" x14ac:dyDescent="0.2">
      <c r="A4" s="61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3"/>
      <c r="N4" s="93"/>
      <c r="O4" s="93"/>
      <c r="P4" s="93"/>
      <c r="Q4" s="93"/>
      <c r="R4" s="93"/>
      <c r="S4" s="93"/>
      <c r="T4" s="59"/>
      <c r="U4" s="59"/>
    </row>
    <row r="5" spans="1:28" s="96" customFormat="1" ht="14.25" x14ac:dyDescent="0.2">
      <c r="A5" s="309" t="s">
        <v>32</v>
      </c>
      <c r="B5" s="310"/>
      <c r="C5" s="310"/>
      <c r="D5" s="310"/>
      <c r="E5" s="311"/>
      <c r="F5" s="317"/>
      <c r="G5" s="318"/>
      <c r="H5" s="318"/>
      <c r="I5" s="319"/>
      <c r="J5" s="309" t="s">
        <v>15</v>
      </c>
      <c r="K5" s="310"/>
      <c r="L5" s="311"/>
      <c r="M5" s="305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7"/>
    </row>
    <row r="6" spans="1:28" ht="15" x14ac:dyDescent="0.25">
      <c r="A6" s="309" t="s">
        <v>13</v>
      </c>
      <c r="B6" s="310"/>
      <c r="C6" s="310"/>
      <c r="D6" s="310"/>
      <c r="E6" s="311"/>
      <c r="F6" s="318"/>
      <c r="G6" s="318"/>
      <c r="H6" s="318"/>
      <c r="I6" s="319"/>
      <c r="J6" s="312" t="s">
        <v>16</v>
      </c>
      <c r="K6" s="312"/>
      <c r="L6" s="312"/>
      <c r="M6" s="308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7"/>
    </row>
    <row r="7" spans="1:28" ht="15" x14ac:dyDescent="0.25">
      <c r="A7" s="309" t="s">
        <v>14</v>
      </c>
      <c r="B7" s="310"/>
      <c r="C7" s="310"/>
      <c r="D7" s="310"/>
      <c r="E7" s="311"/>
      <c r="F7" s="318"/>
      <c r="G7" s="318"/>
      <c r="H7" s="318"/>
      <c r="I7" s="319"/>
      <c r="J7" s="312" t="s">
        <v>17</v>
      </c>
      <c r="K7" s="312"/>
      <c r="L7" s="312"/>
      <c r="M7" s="308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7"/>
    </row>
    <row r="8" spans="1:28" s="98" customFormat="1" ht="15" customHeight="1" x14ac:dyDescent="0.25">
      <c r="A8" s="10"/>
      <c r="B8" s="10"/>
      <c r="C8" s="10"/>
      <c r="D8" s="10"/>
      <c r="E8" s="10"/>
      <c r="F8" s="10"/>
      <c r="G8" s="11"/>
      <c r="H8" s="11"/>
      <c r="I8" s="11"/>
      <c r="J8" s="10"/>
      <c r="K8" s="10"/>
      <c r="L8" s="10"/>
      <c r="M8" s="12"/>
      <c r="N8" s="12"/>
      <c r="O8" s="12"/>
      <c r="P8" s="12"/>
      <c r="Q8" s="12"/>
      <c r="R8" s="12"/>
      <c r="S8" s="12"/>
      <c r="T8" s="12"/>
      <c r="U8" s="12"/>
      <c r="V8" s="97"/>
    </row>
    <row r="9" spans="1:28" s="98" customFormat="1" ht="15" customHeight="1" x14ac:dyDescent="0.25">
      <c r="A9" s="10"/>
      <c r="B9" s="210" t="s">
        <v>48</v>
      </c>
      <c r="C9" s="211"/>
      <c r="D9" s="99" t="s">
        <v>49</v>
      </c>
      <c r="E9" s="152" t="s">
        <v>50</v>
      </c>
      <c r="F9" s="153" t="s">
        <v>91</v>
      </c>
      <c r="G9" s="100"/>
      <c r="H9" s="11"/>
      <c r="I9" s="11"/>
      <c r="J9" s="10"/>
      <c r="K9" s="10"/>
      <c r="L9" s="10"/>
      <c r="M9" s="12"/>
      <c r="N9" s="12"/>
      <c r="O9" s="12"/>
      <c r="P9" s="12"/>
      <c r="Q9" s="12"/>
      <c r="R9" s="12"/>
      <c r="S9" s="12"/>
      <c r="T9" s="12"/>
      <c r="U9" s="12"/>
      <c r="V9" s="97"/>
    </row>
    <row r="10" spans="1:28" s="98" customFormat="1" ht="15" customHeight="1" x14ac:dyDescent="0.25">
      <c r="A10" s="10"/>
      <c r="B10" s="212"/>
      <c r="C10" s="213"/>
      <c r="D10" s="101"/>
      <c r="E10" s="101"/>
      <c r="F10" s="102" t="str">
        <f>IF(D10="","",100-D10-E10)</f>
        <v/>
      </c>
      <c r="G10" s="103"/>
      <c r="H10" s="11"/>
      <c r="I10" s="11"/>
      <c r="J10" s="10"/>
      <c r="K10" s="10"/>
      <c r="L10" s="10"/>
      <c r="M10" s="12"/>
      <c r="N10" s="12"/>
      <c r="O10" s="12"/>
      <c r="P10" s="12"/>
      <c r="Q10" s="12"/>
      <c r="R10" s="12"/>
      <c r="S10" s="12"/>
      <c r="T10" s="12"/>
      <c r="U10" s="12"/>
      <c r="V10" s="97"/>
    </row>
    <row r="11" spans="1:28" s="9" customFormat="1" ht="19.5" customHeight="1" thickBot="1" x14ac:dyDescent="0.25">
      <c r="F11" s="13"/>
      <c r="G11" s="14"/>
      <c r="H11" s="14"/>
      <c r="I11" s="14"/>
      <c r="J11" s="14"/>
      <c r="K11" s="13"/>
      <c r="L11" s="15"/>
      <c r="M11" s="16"/>
      <c r="N11" s="16"/>
      <c r="O11" s="17"/>
      <c r="P11" s="17"/>
      <c r="Q11" s="17"/>
      <c r="R11" s="17"/>
      <c r="S11" s="18"/>
      <c r="T11" s="17"/>
      <c r="U11" s="17"/>
    </row>
    <row r="12" spans="1:28" ht="15" customHeight="1" thickBot="1" x14ac:dyDescent="0.25">
      <c r="A12" s="19"/>
      <c r="B12" s="249" t="s">
        <v>28</v>
      </c>
      <c r="C12" s="250"/>
      <c r="D12" s="250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2"/>
      <c r="P12" s="104"/>
      <c r="Q12" s="104"/>
      <c r="R12" s="247" t="s">
        <v>92</v>
      </c>
      <c r="S12" s="248"/>
      <c r="T12" s="331" t="s">
        <v>42</v>
      </c>
      <c r="U12" s="331"/>
      <c r="V12" s="331"/>
      <c r="W12" s="331"/>
      <c r="X12" s="332"/>
      <c r="AB12" s="105"/>
    </row>
    <row r="13" spans="1:28" ht="16.5" customHeight="1" x14ac:dyDescent="0.2">
      <c r="A13" s="241"/>
      <c r="B13" s="243" t="s">
        <v>38</v>
      </c>
      <c r="C13" s="341" t="s">
        <v>3</v>
      </c>
      <c r="D13" s="342"/>
      <c r="E13" s="234" t="s">
        <v>43</v>
      </c>
      <c r="F13" s="291" t="s">
        <v>0</v>
      </c>
      <c r="G13" s="292"/>
      <c r="H13" s="344" t="s">
        <v>36</v>
      </c>
      <c r="I13" s="345"/>
      <c r="J13" s="255" t="s">
        <v>5</v>
      </c>
      <c r="K13" s="255" t="s">
        <v>4</v>
      </c>
      <c r="L13" s="253" t="s">
        <v>95</v>
      </c>
      <c r="M13" s="232" t="s">
        <v>6</v>
      </c>
      <c r="N13" s="267" t="s">
        <v>7</v>
      </c>
      <c r="O13" s="232" t="s">
        <v>2</v>
      </c>
      <c r="P13" s="91"/>
      <c r="Q13" s="91"/>
      <c r="R13" s="323" t="s">
        <v>93</v>
      </c>
      <c r="S13" s="324"/>
      <c r="T13" s="333"/>
      <c r="U13" s="333"/>
      <c r="V13" s="333"/>
      <c r="W13" s="333"/>
      <c r="X13" s="334"/>
      <c r="AB13" s="105"/>
    </row>
    <row r="14" spans="1:28" ht="49.5" customHeight="1" thickBot="1" x14ac:dyDescent="0.25">
      <c r="A14" s="242"/>
      <c r="B14" s="244"/>
      <c r="C14" s="343"/>
      <c r="D14" s="243"/>
      <c r="E14" s="235"/>
      <c r="F14" s="21" t="s">
        <v>1</v>
      </c>
      <c r="G14" s="20" t="s">
        <v>37</v>
      </c>
      <c r="H14" s="346"/>
      <c r="I14" s="347"/>
      <c r="J14" s="256"/>
      <c r="K14" s="256"/>
      <c r="L14" s="254"/>
      <c r="M14" s="233"/>
      <c r="N14" s="268"/>
      <c r="O14" s="233"/>
      <c r="P14" s="80" t="s">
        <v>51</v>
      </c>
      <c r="Q14" s="80" t="s">
        <v>22</v>
      </c>
      <c r="R14" s="325"/>
      <c r="S14" s="326"/>
      <c r="T14" s="335"/>
      <c r="U14" s="335"/>
      <c r="V14" s="335"/>
      <c r="W14" s="335"/>
      <c r="X14" s="336"/>
      <c r="AB14" s="105"/>
    </row>
    <row r="15" spans="1:28" s="98" customFormat="1" ht="12.75" customHeight="1" x14ac:dyDescent="0.2">
      <c r="A15" s="227" t="s">
        <v>52</v>
      </c>
      <c r="B15" s="214" t="s">
        <v>39</v>
      </c>
      <c r="C15" s="206"/>
      <c r="D15" s="207"/>
      <c r="E15" s="81"/>
      <c r="F15" s="23"/>
      <c r="G15" s="24"/>
      <c r="H15" s="236"/>
      <c r="I15" s="237"/>
      <c r="J15" s="22"/>
      <c r="K15" s="22"/>
      <c r="L15" s="25"/>
      <c r="M15" s="26"/>
      <c r="N15" s="27"/>
      <c r="O15" s="27"/>
      <c r="P15" s="27"/>
      <c r="Q15" s="27"/>
      <c r="R15" s="359"/>
      <c r="S15" s="360"/>
      <c r="T15" s="208"/>
      <c r="U15" s="208"/>
      <c r="V15" s="208"/>
      <c r="W15" s="208"/>
      <c r="X15" s="209"/>
      <c r="AB15" s="108"/>
    </row>
    <row r="16" spans="1:28" ht="12.75" customHeight="1" x14ac:dyDescent="0.2">
      <c r="A16" s="228"/>
      <c r="B16" s="216"/>
      <c r="C16" s="206"/>
      <c r="D16" s="207"/>
      <c r="E16" s="82"/>
      <c r="F16" s="28"/>
      <c r="G16" s="28"/>
      <c r="H16" s="204"/>
      <c r="I16" s="205"/>
      <c r="J16" s="28"/>
      <c r="K16" s="28"/>
      <c r="L16" s="29"/>
      <c r="M16" s="30"/>
      <c r="N16" s="27"/>
      <c r="O16" s="27"/>
      <c r="P16" s="27"/>
      <c r="Q16" s="27"/>
      <c r="R16" s="183"/>
      <c r="S16" s="184"/>
      <c r="T16" s="208"/>
      <c r="U16" s="208"/>
      <c r="V16" s="208"/>
      <c r="W16" s="208"/>
      <c r="X16" s="209"/>
      <c r="AB16" s="105"/>
    </row>
    <row r="17" spans="1:28" ht="12.75" customHeight="1" x14ac:dyDescent="0.2">
      <c r="A17" s="228"/>
      <c r="B17" s="216"/>
      <c r="C17" s="206"/>
      <c r="D17" s="207"/>
      <c r="E17" s="82"/>
      <c r="F17" s="45"/>
      <c r="G17" s="28"/>
      <c r="H17" s="204"/>
      <c r="I17" s="205"/>
      <c r="J17" s="28"/>
      <c r="K17" s="28"/>
      <c r="L17" s="31"/>
      <c r="M17" s="30"/>
      <c r="N17" s="27"/>
      <c r="O17" s="27"/>
      <c r="P17" s="27"/>
      <c r="Q17" s="27"/>
      <c r="R17" s="183"/>
      <c r="S17" s="184"/>
      <c r="T17" s="185"/>
      <c r="U17" s="186"/>
      <c r="V17" s="186"/>
      <c r="W17" s="186"/>
      <c r="X17" s="187"/>
      <c r="AB17" s="105"/>
    </row>
    <row r="18" spans="1:28" x14ac:dyDescent="0.2">
      <c r="A18" s="228"/>
      <c r="B18" s="216"/>
      <c r="C18" s="206"/>
      <c r="D18" s="207"/>
      <c r="E18" s="82"/>
      <c r="F18" s="23"/>
      <c r="G18" s="24"/>
      <c r="H18" s="204"/>
      <c r="I18" s="205"/>
      <c r="J18" s="22"/>
      <c r="K18" s="22"/>
      <c r="L18" s="31"/>
      <c r="M18" s="30"/>
      <c r="N18" s="27"/>
      <c r="O18" s="27"/>
      <c r="P18" s="27"/>
      <c r="Q18" s="27"/>
      <c r="R18" s="183"/>
      <c r="S18" s="184"/>
      <c r="T18" s="208"/>
      <c r="U18" s="208"/>
      <c r="V18" s="208"/>
      <c r="W18" s="208"/>
      <c r="X18" s="209"/>
      <c r="AB18" s="105"/>
    </row>
    <row r="19" spans="1:28" ht="13.5" thickBot="1" x14ac:dyDescent="0.25">
      <c r="A19" s="228"/>
      <c r="B19" s="217"/>
      <c r="C19" s="222"/>
      <c r="D19" s="223"/>
      <c r="E19" s="82"/>
      <c r="F19" s="23"/>
      <c r="G19" s="24"/>
      <c r="H19" s="204"/>
      <c r="I19" s="205"/>
      <c r="J19" s="22"/>
      <c r="K19" s="22"/>
      <c r="L19" s="31"/>
      <c r="M19" s="30"/>
      <c r="N19" s="27"/>
      <c r="O19" s="27"/>
      <c r="P19" s="27"/>
      <c r="Q19" s="27"/>
      <c r="R19" s="313"/>
      <c r="S19" s="314"/>
      <c r="T19" s="208"/>
      <c r="U19" s="208"/>
      <c r="V19" s="208"/>
      <c r="W19" s="208"/>
      <c r="X19" s="209"/>
      <c r="AB19" s="105"/>
    </row>
    <row r="20" spans="1:28" ht="13.5" thickBot="1" x14ac:dyDescent="0.25">
      <c r="A20" s="228"/>
      <c r="B20" s="220" t="s">
        <v>45</v>
      </c>
      <c r="C20" s="221"/>
      <c r="D20" s="221"/>
      <c r="E20" s="221"/>
      <c r="F20" s="221"/>
      <c r="G20" s="221"/>
      <c r="H20" s="221"/>
      <c r="I20" s="221"/>
      <c r="J20" s="221"/>
      <c r="K20" s="221"/>
      <c r="L20" s="58"/>
      <c r="M20" s="56">
        <f>SUM(M15:M19)</f>
        <v>0</v>
      </c>
      <c r="N20" s="56">
        <f>SUM(N15:N19)</f>
        <v>0</v>
      </c>
      <c r="O20" s="56">
        <f>SUM(O15:O19)</f>
        <v>0</v>
      </c>
      <c r="P20" s="56"/>
      <c r="Q20" s="56"/>
      <c r="R20" s="315">
        <f>SUM(R15:R19)</f>
        <v>0</v>
      </c>
      <c r="S20" s="316"/>
      <c r="T20" s="208"/>
      <c r="U20" s="208"/>
      <c r="V20" s="208"/>
      <c r="W20" s="208"/>
      <c r="X20" s="209"/>
      <c r="AB20" s="105"/>
    </row>
    <row r="21" spans="1:28" x14ac:dyDescent="0.2">
      <c r="A21" s="228"/>
      <c r="B21" s="214" t="s">
        <v>40</v>
      </c>
      <c r="C21" s="230"/>
      <c r="D21" s="231"/>
      <c r="E21" s="82"/>
      <c r="F21" s="23"/>
      <c r="G21" s="24"/>
      <c r="H21" s="348"/>
      <c r="I21" s="349"/>
      <c r="J21" s="22"/>
      <c r="K21" s="22"/>
      <c r="L21" s="31"/>
      <c r="M21" s="30"/>
      <c r="N21" s="27"/>
      <c r="O21" s="27"/>
      <c r="P21" s="27"/>
      <c r="Q21" s="27"/>
      <c r="R21" s="337"/>
      <c r="S21" s="338"/>
      <c r="T21" s="208"/>
      <c r="U21" s="208"/>
      <c r="V21" s="208"/>
      <c r="W21" s="208"/>
      <c r="X21" s="209"/>
      <c r="AB21" s="105"/>
    </row>
    <row r="22" spans="1:28" x14ac:dyDescent="0.2">
      <c r="A22" s="228"/>
      <c r="B22" s="215"/>
      <c r="C22" s="206"/>
      <c r="D22" s="207"/>
      <c r="E22" s="82"/>
      <c r="F22" s="23"/>
      <c r="G22" s="24"/>
      <c r="H22" s="236"/>
      <c r="I22" s="237"/>
      <c r="J22" s="22"/>
      <c r="K22" s="22"/>
      <c r="L22" s="31"/>
      <c r="M22" s="30"/>
      <c r="N22" s="27"/>
      <c r="O22" s="27"/>
      <c r="P22" s="27"/>
      <c r="Q22" s="27"/>
      <c r="R22" s="183"/>
      <c r="S22" s="184"/>
      <c r="T22" s="185"/>
      <c r="U22" s="186"/>
      <c r="V22" s="186"/>
      <c r="W22" s="186"/>
      <c r="X22" s="187"/>
      <c r="AB22" s="105"/>
    </row>
    <row r="23" spans="1:28" x14ac:dyDescent="0.2">
      <c r="A23" s="228"/>
      <c r="B23" s="216"/>
      <c r="C23" s="245"/>
      <c r="D23" s="246"/>
      <c r="E23" s="82"/>
      <c r="F23" s="23"/>
      <c r="G23" s="24"/>
      <c r="H23" s="204"/>
      <c r="I23" s="205"/>
      <c r="J23" s="22"/>
      <c r="K23" s="22"/>
      <c r="L23" s="31"/>
      <c r="M23" s="30"/>
      <c r="N23" s="27"/>
      <c r="O23" s="27"/>
      <c r="P23" s="27"/>
      <c r="Q23" s="27"/>
      <c r="R23" s="183"/>
      <c r="S23" s="184"/>
      <c r="T23" s="226"/>
      <c r="U23" s="208"/>
      <c r="V23" s="208"/>
      <c r="W23" s="208"/>
      <c r="X23" s="209"/>
      <c r="AB23" s="105"/>
    </row>
    <row r="24" spans="1:28" x14ac:dyDescent="0.2">
      <c r="A24" s="228"/>
      <c r="B24" s="216"/>
      <c r="C24" s="245"/>
      <c r="D24" s="246"/>
      <c r="E24" s="82"/>
      <c r="F24" s="23"/>
      <c r="G24" s="24"/>
      <c r="H24" s="204"/>
      <c r="I24" s="205"/>
      <c r="J24" s="22"/>
      <c r="K24" s="22"/>
      <c r="L24" s="31"/>
      <c r="M24" s="30"/>
      <c r="N24" s="27"/>
      <c r="O24" s="27"/>
      <c r="P24" s="27"/>
      <c r="Q24" s="27"/>
      <c r="R24" s="183"/>
      <c r="S24" s="184"/>
      <c r="T24" s="208"/>
      <c r="U24" s="208"/>
      <c r="V24" s="208"/>
      <c r="W24" s="208"/>
      <c r="X24" s="209"/>
      <c r="AB24" s="105"/>
    </row>
    <row r="25" spans="1:28" ht="13.5" thickBot="1" x14ac:dyDescent="0.25">
      <c r="A25" s="228"/>
      <c r="B25" s="217"/>
      <c r="C25" s="196"/>
      <c r="D25" s="197"/>
      <c r="E25" s="89"/>
      <c r="F25" s="33"/>
      <c r="G25" s="34"/>
      <c r="H25" s="204"/>
      <c r="I25" s="205"/>
      <c r="J25" s="32"/>
      <c r="K25" s="32"/>
      <c r="L25" s="31"/>
      <c r="M25" s="36"/>
      <c r="N25" s="37"/>
      <c r="O25" s="37"/>
      <c r="P25" s="37"/>
      <c r="Q25" s="37"/>
      <c r="R25" s="313"/>
      <c r="S25" s="314"/>
      <c r="T25" s="208"/>
      <c r="U25" s="208"/>
      <c r="V25" s="208"/>
      <c r="W25" s="208"/>
      <c r="X25" s="209"/>
      <c r="AB25" s="105"/>
    </row>
    <row r="26" spans="1:28" ht="13.5" thickBot="1" x14ac:dyDescent="0.25">
      <c r="A26" s="229"/>
      <c r="B26" s="220" t="s">
        <v>46</v>
      </c>
      <c r="C26" s="221"/>
      <c r="D26" s="221"/>
      <c r="E26" s="221"/>
      <c r="F26" s="221"/>
      <c r="G26" s="221"/>
      <c r="H26" s="221"/>
      <c r="I26" s="221"/>
      <c r="J26" s="221"/>
      <c r="K26" s="221"/>
      <c r="L26" s="58"/>
      <c r="M26" s="56">
        <f>SUM(M21:M25)</f>
        <v>0</v>
      </c>
      <c r="N26" s="56">
        <f>SUM(N21:N25)</f>
        <v>0</v>
      </c>
      <c r="O26" s="56">
        <f>SUM(O21:O25)</f>
        <v>0</v>
      </c>
      <c r="P26" s="56"/>
      <c r="Q26" s="56"/>
      <c r="R26" s="315">
        <f>SUM(R21:R25)</f>
        <v>0</v>
      </c>
      <c r="S26" s="316"/>
      <c r="T26" s="208"/>
      <c r="U26" s="208"/>
      <c r="V26" s="208"/>
      <c r="W26" s="208"/>
      <c r="X26" s="209"/>
      <c r="AB26" s="105"/>
    </row>
    <row r="27" spans="1:28" ht="12.75" customHeight="1" x14ac:dyDescent="0.2">
      <c r="A27" s="269" t="s">
        <v>53</v>
      </c>
      <c r="B27" s="214" t="s">
        <v>39</v>
      </c>
      <c r="C27" s="230"/>
      <c r="D27" s="231"/>
      <c r="E27" s="83"/>
      <c r="F27" s="39"/>
      <c r="G27" s="40"/>
      <c r="H27" s="348"/>
      <c r="I27" s="349"/>
      <c r="J27" s="38"/>
      <c r="K27" s="38"/>
      <c r="L27" s="29"/>
      <c r="M27" s="41"/>
      <c r="N27" s="42"/>
      <c r="O27" s="42"/>
      <c r="P27" s="42"/>
      <c r="Q27" s="42"/>
      <c r="R27" s="337"/>
      <c r="S27" s="338"/>
      <c r="T27" s="208"/>
      <c r="U27" s="208"/>
      <c r="V27" s="208"/>
      <c r="W27" s="208"/>
      <c r="X27" s="209"/>
      <c r="AB27" s="105"/>
    </row>
    <row r="28" spans="1:28" ht="12.75" customHeight="1" x14ac:dyDescent="0.2">
      <c r="A28" s="270"/>
      <c r="B28" s="216"/>
      <c r="C28" s="206"/>
      <c r="D28" s="207"/>
      <c r="E28" s="84"/>
      <c r="F28" s="23"/>
      <c r="G28" s="24"/>
      <c r="H28" s="204"/>
      <c r="I28" s="205"/>
      <c r="J28" s="22"/>
      <c r="K28" s="22"/>
      <c r="L28" s="29"/>
      <c r="M28" s="30"/>
      <c r="N28" s="27"/>
      <c r="O28" s="27"/>
      <c r="P28" s="27"/>
      <c r="Q28" s="27"/>
      <c r="R28" s="183"/>
      <c r="S28" s="184"/>
      <c r="T28" s="208"/>
      <c r="U28" s="208"/>
      <c r="V28" s="208"/>
      <c r="W28" s="208"/>
      <c r="X28" s="209"/>
      <c r="AB28" s="105"/>
    </row>
    <row r="29" spans="1:28" ht="12.75" customHeight="1" x14ac:dyDescent="0.2">
      <c r="A29" s="270"/>
      <c r="B29" s="216"/>
      <c r="C29" s="206"/>
      <c r="D29" s="207"/>
      <c r="E29" s="84"/>
      <c r="F29" s="23"/>
      <c r="G29" s="24"/>
      <c r="H29" s="204"/>
      <c r="I29" s="205"/>
      <c r="J29" s="22"/>
      <c r="K29" s="22"/>
      <c r="L29" s="29"/>
      <c r="M29" s="30"/>
      <c r="N29" s="27"/>
      <c r="O29" s="27"/>
      <c r="P29" s="27"/>
      <c r="Q29" s="27"/>
      <c r="R29" s="183"/>
      <c r="S29" s="184"/>
      <c r="T29" s="185"/>
      <c r="U29" s="186"/>
      <c r="V29" s="186"/>
      <c r="W29" s="186"/>
      <c r="X29" s="187"/>
      <c r="AB29" s="105"/>
    </row>
    <row r="30" spans="1:28" x14ac:dyDescent="0.2">
      <c r="A30" s="270"/>
      <c r="B30" s="216"/>
      <c r="C30" s="206"/>
      <c r="D30" s="207"/>
      <c r="E30" s="84"/>
      <c r="F30" s="23"/>
      <c r="G30" s="24"/>
      <c r="H30" s="204"/>
      <c r="I30" s="205"/>
      <c r="J30" s="22"/>
      <c r="K30" s="22"/>
      <c r="L30" s="29"/>
      <c r="M30" s="30"/>
      <c r="N30" s="27"/>
      <c r="O30" s="27"/>
      <c r="P30" s="27"/>
      <c r="Q30" s="27"/>
      <c r="R30" s="183"/>
      <c r="S30" s="184"/>
      <c r="T30" s="208"/>
      <c r="U30" s="208"/>
      <c r="V30" s="208"/>
      <c r="W30" s="208"/>
      <c r="X30" s="209"/>
      <c r="AB30" s="105"/>
    </row>
    <row r="31" spans="1:28" ht="13.5" thickBot="1" x14ac:dyDescent="0.25">
      <c r="A31" s="270"/>
      <c r="B31" s="217"/>
      <c r="C31" s="222"/>
      <c r="D31" s="223"/>
      <c r="E31" s="84"/>
      <c r="F31" s="23"/>
      <c r="G31" s="24"/>
      <c r="H31" s="204"/>
      <c r="I31" s="205"/>
      <c r="J31" s="22"/>
      <c r="K31" s="22"/>
      <c r="L31" s="29"/>
      <c r="M31" s="30"/>
      <c r="N31" s="27"/>
      <c r="O31" s="27"/>
      <c r="P31" s="27"/>
      <c r="Q31" s="27"/>
      <c r="R31" s="313"/>
      <c r="S31" s="314"/>
      <c r="T31" s="208"/>
      <c r="U31" s="208"/>
      <c r="V31" s="208"/>
      <c r="W31" s="208"/>
      <c r="X31" s="209"/>
      <c r="AB31" s="105"/>
    </row>
    <row r="32" spans="1:28" ht="13.5" thickBot="1" x14ac:dyDescent="0.25">
      <c r="A32" s="270"/>
      <c r="B32" s="220" t="s">
        <v>45</v>
      </c>
      <c r="C32" s="221"/>
      <c r="D32" s="221"/>
      <c r="E32" s="221"/>
      <c r="F32" s="221"/>
      <c r="G32" s="221"/>
      <c r="H32" s="221"/>
      <c r="I32" s="221"/>
      <c r="J32" s="221"/>
      <c r="K32" s="221"/>
      <c r="L32" s="58"/>
      <c r="M32" s="56">
        <f t="shared" ref="M32:R32" si="0">SUM(M27:M31)</f>
        <v>0</v>
      </c>
      <c r="N32" s="56">
        <f t="shared" si="0"/>
        <v>0</v>
      </c>
      <c r="O32" s="56">
        <f t="shared" si="0"/>
        <v>0</v>
      </c>
      <c r="P32" s="56"/>
      <c r="Q32" s="56"/>
      <c r="R32" s="315">
        <f t="shared" si="0"/>
        <v>0</v>
      </c>
      <c r="S32" s="316"/>
      <c r="T32" s="208"/>
      <c r="U32" s="208"/>
      <c r="V32" s="208"/>
      <c r="W32" s="208"/>
      <c r="X32" s="209"/>
      <c r="AB32" s="105"/>
    </row>
    <row r="33" spans="1:28" x14ac:dyDescent="0.2">
      <c r="A33" s="270"/>
      <c r="B33" s="214" t="s">
        <v>40</v>
      </c>
      <c r="C33" s="230"/>
      <c r="D33" s="231"/>
      <c r="E33" s="43"/>
      <c r="F33" s="23"/>
      <c r="G33" s="24"/>
      <c r="H33" s="348"/>
      <c r="I33" s="349"/>
      <c r="J33" s="22"/>
      <c r="K33" s="22"/>
      <c r="L33" s="29"/>
      <c r="M33" s="30"/>
      <c r="N33" s="27"/>
      <c r="O33" s="27"/>
      <c r="P33" s="27"/>
      <c r="Q33" s="27"/>
      <c r="R33" s="337"/>
      <c r="S33" s="338"/>
      <c r="T33" s="208"/>
      <c r="U33" s="208"/>
      <c r="V33" s="208"/>
      <c r="W33" s="208"/>
      <c r="X33" s="209"/>
      <c r="AB33" s="105"/>
    </row>
    <row r="34" spans="1:28" x14ac:dyDescent="0.2">
      <c r="A34" s="270"/>
      <c r="B34" s="215"/>
      <c r="C34" s="206"/>
      <c r="D34" s="207"/>
      <c r="E34" s="43"/>
      <c r="F34" s="23"/>
      <c r="G34" s="24"/>
      <c r="H34" s="204"/>
      <c r="I34" s="205"/>
      <c r="J34" s="22"/>
      <c r="K34" s="22"/>
      <c r="L34" s="29"/>
      <c r="M34" s="30"/>
      <c r="N34" s="27"/>
      <c r="O34" s="27"/>
      <c r="P34" s="27"/>
      <c r="Q34" s="27"/>
      <c r="R34" s="183"/>
      <c r="S34" s="184"/>
      <c r="T34" s="208"/>
      <c r="U34" s="208"/>
      <c r="V34" s="208"/>
      <c r="W34" s="208"/>
      <c r="X34" s="209"/>
      <c r="AB34" s="105"/>
    </row>
    <row r="35" spans="1:28" x14ac:dyDescent="0.2">
      <c r="A35" s="270"/>
      <c r="B35" s="215"/>
      <c r="C35" s="206"/>
      <c r="D35" s="207"/>
      <c r="E35" s="43"/>
      <c r="F35" s="23"/>
      <c r="G35" s="24"/>
      <c r="H35" s="204"/>
      <c r="I35" s="205"/>
      <c r="J35" s="22"/>
      <c r="K35" s="22"/>
      <c r="L35" s="29"/>
      <c r="M35" s="30"/>
      <c r="N35" s="27"/>
      <c r="O35" s="27"/>
      <c r="P35" s="27"/>
      <c r="Q35" s="27"/>
      <c r="R35" s="183"/>
      <c r="S35" s="184"/>
      <c r="T35" s="185"/>
      <c r="U35" s="186"/>
      <c r="V35" s="186"/>
      <c r="W35" s="186"/>
      <c r="X35" s="187"/>
      <c r="AB35" s="105"/>
    </row>
    <row r="36" spans="1:28" x14ac:dyDescent="0.2">
      <c r="A36" s="270"/>
      <c r="B36" s="216"/>
      <c r="C36" s="245"/>
      <c r="D36" s="246"/>
      <c r="E36" s="43"/>
      <c r="F36" s="23"/>
      <c r="G36" s="24"/>
      <c r="H36" s="204"/>
      <c r="I36" s="205"/>
      <c r="J36" s="22"/>
      <c r="K36" s="22"/>
      <c r="L36" s="29"/>
      <c r="M36" s="30"/>
      <c r="N36" s="27"/>
      <c r="O36" s="27"/>
      <c r="P36" s="27"/>
      <c r="Q36" s="27"/>
      <c r="R36" s="183"/>
      <c r="S36" s="184"/>
      <c r="T36" s="208"/>
      <c r="U36" s="208"/>
      <c r="V36" s="208"/>
      <c r="W36" s="208"/>
      <c r="X36" s="209"/>
      <c r="AB36" s="105"/>
    </row>
    <row r="37" spans="1:28" ht="13.5" thickBot="1" x14ac:dyDescent="0.25">
      <c r="A37" s="270"/>
      <c r="B37" s="216"/>
      <c r="C37" s="196"/>
      <c r="D37" s="197"/>
      <c r="E37" s="44"/>
      <c r="F37" s="33"/>
      <c r="G37" s="34"/>
      <c r="H37" s="204"/>
      <c r="I37" s="205"/>
      <c r="J37" s="32"/>
      <c r="K37" s="32"/>
      <c r="L37" s="35"/>
      <c r="M37" s="36"/>
      <c r="N37" s="37"/>
      <c r="O37" s="37"/>
      <c r="P37" s="37"/>
      <c r="Q37" s="37"/>
      <c r="R37" s="313"/>
      <c r="S37" s="314"/>
      <c r="T37" s="208"/>
      <c r="U37" s="208"/>
      <c r="V37" s="208"/>
      <c r="W37" s="208"/>
      <c r="X37" s="209"/>
      <c r="AB37" s="105"/>
    </row>
    <row r="38" spans="1:28" ht="13.5" thickBot="1" x14ac:dyDescent="0.25">
      <c r="A38" s="271"/>
      <c r="B38" s="220" t="s">
        <v>47</v>
      </c>
      <c r="C38" s="221"/>
      <c r="D38" s="221"/>
      <c r="E38" s="221"/>
      <c r="F38" s="221"/>
      <c r="G38" s="221"/>
      <c r="H38" s="221"/>
      <c r="I38" s="221"/>
      <c r="J38" s="221"/>
      <c r="K38" s="221"/>
      <c r="L38" s="58"/>
      <c r="M38" s="56">
        <f>SUM(M33:M37)</f>
        <v>0</v>
      </c>
      <c r="N38" s="56">
        <f>SUM(N33:N37)</f>
        <v>0</v>
      </c>
      <c r="O38" s="56">
        <f>SUM(O33:O37)</f>
        <v>0</v>
      </c>
      <c r="P38" s="56"/>
      <c r="Q38" s="56"/>
      <c r="R38" s="315">
        <f>SUM(R33:R37)</f>
        <v>0</v>
      </c>
      <c r="S38" s="316"/>
      <c r="T38" s="208"/>
      <c r="U38" s="208"/>
      <c r="V38" s="208"/>
      <c r="W38" s="208"/>
      <c r="X38" s="209"/>
      <c r="AB38" s="105"/>
    </row>
    <row r="39" spans="1:28" ht="12.75" customHeight="1" x14ac:dyDescent="0.2">
      <c r="A39" s="320" t="s">
        <v>54</v>
      </c>
      <c r="B39" s="214" t="s">
        <v>39</v>
      </c>
      <c r="C39" s="230"/>
      <c r="D39" s="231"/>
      <c r="E39" s="85"/>
      <c r="F39" s="39"/>
      <c r="G39" s="40"/>
      <c r="H39" s="348"/>
      <c r="I39" s="349"/>
      <c r="J39" s="38"/>
      <c r="K39" s="38"/>
      <c r="L39" s="31"/>
      <c r="M39" s="41"/>
      <c r="N39" s="42"/>
      <c r="O39" s="42"/>
      <c r="P39" s="42"/>
      <c r="Q39" s="42"/>
      <c r="R39" s="337"/>
      <c r="S39" s="338"/>
      <c r="T39" s="208"/>
      <c r="U39" s="208"/>
      <c r="V39" s="208"/>
      <c r="W39" s="208"/>
      <c r="X39" s="209"/>
      <c r="AB39" s="105"/>
    </row>
    <row r="40" spans="1:28" ht="12.75" customHeight="1" x14ac:dyDescent="0.2">
      <c r="A40" s="321"/>
      <c r="B40" s="216"/>
      <c r="C40" s="206"/>
      <c r="D40" s="207"/>
      <c r="E40" s="86"/>
      <c r="F40" s="23"/>
      <c r="G40" s="24"/>
      <c r="H40" s="204"/>
      <c r="I40" s="205"/>
      <c r="J40" s="22"/>
      <c r="K40" s="22"/>
      <c r="L40" s="31"/>
      <c r="M40" s="41"/>
      <c r="N40" s="27"/>
      <c r="O40" s="27"/>
      <c r="P40" s="27"/>
      <c r="Q40" s="27"/>
      <c r="R40" s="183"/>
      <c r="S40" s="184"/>
      <c r="T40" s="208"/>
      <c r="U40" s="208"/>
      <c r="V40" s="208"/>
      <c r="W40" s="208"/>
      <c r="X40" s="209"/>
      <c r="AB40" s="105"/>
    </row>
    <row r="41" spans="1:28" x14ac:dyDescent="0.2">
      <c r="A41" s="321"/>
      <c r="B41" s="216"/>
      <c r="C41" s="206"/>
      <c r="D41" s="207"/>
      <c r="E41" s="86"/>
      <c r="F41" s="23"/>
      <c r="G41" s="24"/>
      <c r="H41" s="204"/>
      <c r="I41" s="205"/>
      <c r="J41" s="22"/>
      <c r="K41" s="22"/>
      <c r="L41" s="31"/>
      <c r="M41" s="41"/>
      <c r="N41" s="27"/>
      <c r="O41" s="27"/>
      <c r="P41" s="27"/>
      <c r="Q41" s="27"/>
      <c r="R41" s="183"/>
      <c r="S41" s="184"/>
      <c r="T41" s="208"/>
      <c r="U41" s="208"/>
      <c r="V41" s="208"/>
      <c r="W41" s="208"/>
      <c r="X41" s="209"/>
      <c r="AB41" s="105"/>
    </row>
    <row r="42" spans="1:28" ht="13.5" thickBot="1" x14ac:dyDescent="0.25">
      <c r="A42" s="321"/>
      <c r="B42" s="217"/>
      <c r="C42" s="222"/>
      <c r="D42" s="223"/>
      <c r="E42" s="86"/>
      <c r="F42" s="23"/>
      <c r="G42" s="24"/>
      <c r="H42" s="204"/>
      <c r="I42" s="205"/>
      <c r="J42" s="22"/>
      <c r="K42" s="22"/>
      <c r="L42" s="31"/>
      <c r="M42" s="41"/>
      <c r="N42" s="27"/>
      <c r="O42" s="27"/>
      <c r="P42" s="27"/>
      <c r="Q42" s="27"/>
      <c r="R42" s="313"/>
      <c r="S42" s="314"/>
      <c r="T42" s="208"/>
      <c r="U42" s="208"/>
      <c r="V42" s="208"/>
      <c r="W42" s="208"/>
      <c r="X42" s="209"/>
      <c r="AB42" s="105"/>
    </row>
    <row r="43" spans="1:28" ht="13.5" thickBot="1" x14ac:dyDescent="0.25">
      <c r="A43" s="321"/>
      <c r="B43" s="220" t="s">
        <v>45</v>
      </c>
      <c r="C43" s="221"/>
      <c r="D43" s="221"/>
      <c r="E43" s="221"/>
      <c r="F43" s="221"/>
      <c r="G43" s="221"/>
      <c r="H43" s="221"/>
      <c r="I43" s="221"/>
      <c r="J43" s="221"/>
      <c r="K43" s="221"/>
      <c r="L43" s="58"/>
      <c r="M43" s="56">
        <f>SUM(M39:M42)</f>
        <v>0</v>
      </c>
      <c r="N43" s="56">
        <f>SUM(N39:N42)</f>
        <v>0</v>
      </c>
      <c r="O43" s="56">
        <f>SUM(O39:O42)</f>
        <v>0</v>
      </c>
      <c r="P43" s="56"/>
      <c r="Q43" s="56"/>
      <c r="R43" s="315">
        <f>SUM(R39:R42)</f>
        <v>0</v>
      </c>
      <c r="S43" s="316"/>
      <c r="T43" s="208"/>
      <c r="U43" s="208"/>
      <c r="V43" s="208"/>
      <c r="W43" s="208"/>
      <c r="X43" s="209"/>
      <c r="AB43" s="105"/>
    </row>
    <row r="44" spans="1:28" x14ac:dyDescent="0.2">
      <c r="A44" s="321"/>
      <c r="B44" s="214" t="s">
        <v>40</v>
      </c>
      <c r="C44" s="230"/>
      <c r="D44" s="231"/>
      <c r="E44" s="45"/>
      <c r="F44" s="23"/>
      <c r="G44" s="24"/>
      <c r="H44" s="348"/>
      <c r="I44" s="349"/>
      <c r="J44" s="22"/>
      <c r="K44" s="22"/>
      <c r="L44" s="29"/>
      <c r="M44" s="30"/>
      <c r="N44" s="27"/>
      <c r="O44" s="27"/>
      <c r="P44" s="27"/>
      <c r="Q44" s="27"/>
      <c r="R44" s="337"/>
      <c r="S44" s="338"/>
      <c r="T44" s="208"/>
      <c r="U44" s="208"/>
      <c r="V44" s="208"/>
      <c r="W44" s="208"/>
      <c r="X44" s="209"/>
      <c r="AB44" s="105"/>
    </row>
    <row r="45" spans="1:28" x14ac:dyDescent="0.2">
      <c r="A45" s="321"/>
      <c r="B45" s="215"/>
      <c r="C45" s="206"/>
      <c r="D45" s="207"/>
      <c r="E45" s="45"/>
      <c r="F45" s="23"/>
      <c r="G45" s="24"/>
      <c r="H45" s="204"/>
      <c r="I45" s="205"/>
      <c r="J45" s="22"/>
      <c r="K45" s="22"/>
      <c r="L45" s="29"/>
      <c r="M45" s="30"/>
      <c r="N45" s="27"/>
      <c r="O45" s="27"/>
      <c r="P45" s="27"/>
      <c r="Q45" s="27"/>
      <c r="R45" s="183"/>
      <c r="S45" s="184"/>
      <c r="T45" s="208"/>
      <c r="U45" s="208"/>
      <c r="V45" s="208"/>
      <c r="W45" s="208"/>
      <c r="X45" s="209"/>
      <c r="AB45" s="105"/>
    </row>
    <row r="46" spans="1:28" x14ac:dyDescent="0.2">
      <c r="A46" s="321"/>
      <c r="B46" s="215"/>
      <c r="C46" s="206"/>
      <c r="D46" s="207"/>
      <c r="E46" s="45"/>
      <c r="F46" s="23"/>
      <c r="G46" s="24"/>
      <c r="H46" s="204"/>
      <c r="I46" s="205"/>
      <c r="J46" s="22"/>
      <c r="K46" s="22"/>
      <c r="L46" s="29"/>
      <c r="M46" s="30"/>
      <c r="N46" s="27"/>
      <c r="O46" s="27"/>
      <c r="P46" s="27"/>
      <c r="Q46" s="27"/>
      <c r="R46" s="183"/>
      <c r="S46" s="184"/>
      <c r="T46" s="185"/>
      <c r="U46" s="186"/>
      <c r="V46" s="186"/>
      <c r="W46" s="186"/>
      <c r="X46" s="187"/>
      <c r="AB46" s="105"/>
    </row>
    <row r="47" spans="1:28" x14ac:dyDescent="0.2">
      <c r="A47" s="321"/>
      <c r="B47" s="216"/>
      <c r="C47" s="245"/>
      <c r="D47" s="246"/>
      <c r="E47" s="45"/>
      <c r="F47" s="23"/>
      <c r="G47" s="24"/>
      <c r="H47" s="204"/>
      <c r="I47" s="205"/>
      <c r="J47" s="22"/>
      <c r="K47" s="22"/>
      <c r="L47" s="29"/>
      <c r="M47" s="30"/>
      <c r="N47" s="27"/>
      <c r="O47" s="27"/>
      <c r="P47" s="27"/>
      <c r="Q47" s="27"/>
      <c r="R47" s="183"/>
      <c r="S47" s="184"/>
      <c r="T47" s="208"/>
      <c r="U47" s="208"/>
      <c r="V47" s="208"/>
      <c r="W47" s="208"/>
      <c r="X47" s="209"/>
    </row>
    <row r="48" spans="1:28" ht="13.5" thickBot="1" x14ac:dyDescent="0.25">
      <c r="A48" s="321"/>
      <c r="B48" s="216"/>
      <c r="C48" s="196"/>
      <c r="D48" s="197"/>
      <c r="E48" s="46"/>
      <c r="F48" s="33"/>
      <c r="G48" s="34"/>
      <c r="H48" s="204"/>
      <c r="I48" s="205"/>
      <c r="J48" s="32"/>
      <c r="K48" s="32"/>
      <c r="L48" s="35"/>
      <c r="M48" s="36"/>
      <c r="N48" s="37"/>
      <c r="O48" s="37"/>
      <c r="P48" s="37"/>
      <c r="Q48" s="37"/>
      <c r="R48" s="313"/>
      <c r="S48" s="314"/>
      <c r="T48" s="208"/>
      <c r="U48" s="208"/>
      <c r="V48" s="208"/>
      <c r="W48" s="208"/>
      <c r="X48" s="209"/>
    </row>
    <row r="49" spans="1:24" ht="13.5" thickBot="1" x14ac:dyDescent="0.25">
      <c r="A49" s="322"/>
      <c r="B49" s="218" t="s">
        <v>46</v>
      </c>
      <c r="C49" s="219"/>
      <c r="D49" s="219"/>
      <c r="E49" s="219"/>
      <c r="F49" s="219"/>
      <c r="G49" s="219"/>
      <c r="H49" s="219"/>
      <c r="I49" s="219"/>
      <c r="J49" s="219"/>
      <c r="K49" s="219"/>
      <c r="L49" s="55"/>
      <c r="M49" s="56">
        <f t="shared" ref="M49:R49" si="1">SUM(M44:M48)</f>
        <v>0</v>
      </c>
      <c r="N49" s="56">
        <f t="shared" si="1"/>
        <v>0</v>
      </c>
      <c r="O49" s="56">
        <f t="shared" si="1"/>
        <v>0</v>
      </c>
      <c r="P49" s="56"/>
      <c r="Q49" s="56"/>
      <c r="R49" s="315">
        <f t="shared" si="1"/>
        <v>0</v>
      </c>
      <c r="S49" s="316"/>
      <c r="T49" s="208"/>
      <c r="U49" s="208"/>
      <c r="V49" s="208"/>
      <c r="W49" s="208"/>
      <c r="X49" s="209"/>
    </row>
    <row r="50" spans="1:24" ht="12.75" customHeight="1" x14ac:dyDescent="0.2">
      <c r="A50" s="272" t="s">
        <v>55</v>
      </c>
      <c r="B50" s="214" t="s">
        <v>39</v>
      </c>
      <c r="C50" s="230"/>
      <c r="D50" s="231"/>
      <c r="E50" s="85"/>
      <c r="F50" s="39"/>
      <c r="G50" s="40"/>
      <c r="H50" s="348"/>
      <c r="I50" s="349"/>
      <c r="J50" s="38"/>
      <c r="K50" s="38"/>
      <c r="L50" s="31"/>
      <c r="M50" s="41"/>
      <c r="N50" s="42"/>
      <c r="O50" s="42"/>
      <c r="P50" s="42"/>
      <c r="Q50" s="42"/>
      <c r="R50" s="337"/>
      <c r="S50" s="338"/>
      <c r="T50" s="208"/>
      <c r="U50" s="208"/>
      <c r="V50" s="208"/>
      <c r="W50" s="208"/>
      <c r="X50" s="209"/>
    </row>
    <row r="51" spans="1:24" ht="12.75" customHeight="1" x14ac:dyDescent="0.2">
      <c r="A51" s="273"/>
      <c r="B51" s="216"/>
      <c r="C51" s="206"/>
      <c r="D51" s="207"/>
      <c r="E51" s="86"/>
      <c r="F51" s="23"/>
      <c r="G51" s="24"/>
      <c r="H51" s="204"/>
      <c r="I51" s="205"/>
      <c r="J51" s="22"/>
      <c r="K51" s="22"/>
      <c r="L51" s="31"/>
      <c r="M51" s="41"/>
      <c r="N51" s="27"/>
      <c r="O51" s="27"/>
      <c r="P51" s="27"/>
      <c r="Q51" s="27"/>
      <c r="R51" s="183"/>
      <c r="S51" s="184"/>
      <c r="T51" s="208"/>
      <c r="U51" s="208"/>
      <c r="V51" s="208"/>
      <c r="W51" s="208"/>
      <c r="X51" s="209"/>
    </row>
    <row r="52" spans="1:24" x14ac:dyDescent="0.2">
      <c r="A52" s="273"/>
      <c r="B52" s="216"/>
      <c r="C52" s="206"/>
      <c r="D52" s="207"/>
      <c r="E52" s="86"/>
      <c r="F52" s="23"/>
      <c r="G52" s="24"/>
      <c r="H52" s="204"/>
      <c r="I52" s="205"/>
      <c r="J52" s="22"/>
      <c r="K52" s="22"/>
      <c r="L52" s="31"/>
      <c r="M52" s="41"/>
      <c r="N52" s="27"/>
      <c r="O52" s="27"/>
      <c r="P52" s="27"/>
      <c r="Q52" s="27"/>
      <c r="R52" s="183"/>
      <c r="S52" s="184"/>
      <c r="T52" s="208"/>
      <c r="U52" s="208"/>
      <c r="V52" s="208"/>
      <c r="W52" s="208"/>
      <c r="X52" s="209"/>
    </row>
    <row r="53" spans="1:24" ht="13.5" thickBot="1" x14ac:dyDescent="0.25">
      <c r="A53" s="273"/>
      <c r="B53" s="217"/>
      <c r="C53" s="222"/>
      <c r="D53" s="223"/>
      <c r="E53" s="86"/>
      <c r="F53" s="23"/>
      <c r="G53" s="24"/>
      <c r="H53" s="204"/>
      <c r="I53" s="205"/>
      <c r="J53" s="22"/>
      <c r="K53" s="22"/>
      <c r="L53" s="31"/>
      <c r="M53" s="41"/>
      <c r="N53" s="27"/>
      <c r="O53" s="27"/>
      <c r="P53" s="27"/>
      <c r="Q53" s="27"/>
      <c r="R53" s="313"/>
      <c r="S53" s="314"/>
      <c r="T53" s="208"/>
      <c r="U53" s="208"/>
      <c r="V53" s="208"/>
      <c r="W53" s="208"/>
      <c r="X53" s="209"/>
    </row>
    <row r="54" spans="1:24" ht="13.5" thickBot="1" x14ac:dyDescent="0.25">
      <c r="A54" s="273"/>
      <c r="B54" s="220" t="s">
        <v>45</v>
      </c>
      <c r="C54" s="221"/>
      <c r="D54" s="221"/>
      <c r="E54" s="221"/>
      <c r="F54" s="221"/>
      <c r="G54" s="221"/>
      <c r="H54" s="221"/>
      <c r="I54" s="221"/>
      <c r="J54" s="221"/>
      <c r="K54" s="221"/>
      <c r="L54" s="58"/>
      <c r="M54" s="56">
        <f t="shared" ref="M54:R54" si="2">SUM(M50:M53)</f>
        <v>0</v>
      </c>
      <c r="N54" s="56">
        <f t="shared" si="2"/>
        <v>0</v>
      </c>
      <c r="O54" s="56">
        <f t="shared" si="2"/>
        <v>0</v>
      </c>
      <c r="P54" s="56"/>
      <c r="Q54" s="56"/>
      <c r="R54" s="315">
        <f t="shared" si="2"/>
        <v>0</v>
      </c>
      <c r="S54" s="316"/>
      <c r="T54" s="208"/>
      <c r="U54" s="208"/>
      <c r="V54" s="208"/>
      <c r="W54" s="208"/>
      <c r="X54" s="209"/>
    </row>
    <row r="55" spans="1:24" ht="15" customHeight="1" x14ac:dyDescent="0.2">
      <c r="A55" s="273"/>
      <c r="B55" s="214" t="s">
        <v>40</v>
      </c>
      <c r="C55" s="230"/>
      <c r="D55" s="231"/>
      <c r="E55" s="45"/>
      <c r="F55" s="23"/>
      <c r="G55" s="24"/>
      <c r="H55" s="348"/>
      <c r="I55" s="349"/>
      <c r="J55" s="22"/>
      <c r="K55" s="22"/>
      <c r="L55" s="29"/>
      <c r="M55" s="30"/>
      <c r="N55" s="27"/>
      <c r="O55" s="27"/>
      <c r="P55" s="27"/>
      <c r="Q55" s="27"/>
      <c r="R55" s="337"/>
      <c r="S55" s="338"/>
      <c r="T55" s="208"/>
      <c r="U55" s="208"/>
      <c r="V55" s="208"/>
      <c r="W55" s="208"/>
      <c r="X55" s="209"/>
    </row>
    <row r="56" spans="1:24" x14ac:dyDescent="0.2">
      <c r="A56" s="273"/>
      <c r="B56" s="215"/>
      <c r="C56" s="206"/>
      <c r="D56" s="207"/>
      <c r="E56" s="45"/>
      <c r="F56" s="23"/>
      <c r="G56" s="24"/>
      <c r="H56" s="204"/>
      <c r="I56" s="205"/>
      <c r="J56" s="22"/>
      <c r="K56" s="22"/>
      <c r="L56" s="29"/>
      <c r="M56" s="30"/>
      <c r="N56" s="27"/>
      <c r="O56" s="27"/>
      <c r="P56" s="27"/>
      <c r="Q56" s="27"/>
      <c r="R56" s="183"/>
      <c r="S56" s="184"/>
      <c r="T56" s="208"/>
      <c r="U56" s="208"/>
      <c r="V56" s="208"/>
      <c r="W56" s="208"/>
      <c r="X56" s="209"/>
    </row>
    <row r="57" spans="1:24" x14ac:dyDescent="0.2">
      <c r="A57" s="273"/>
      <c r="B57" s="215"/>
      <c r="C57" s="206"/>
      <c r="D57" s="207"/>
      <c r="E57" s="45"/>
      <c r="F57" s="23"/>
      <c r="G57" s="24"/>
      <c r="H57" s="204"/>
      <c r="I57" s="205"/>
      <c r="J57" s="22"/>
      <c r="K57" s="22"/>
      <c r="L57" s="29"/>
      <c r="M57" s="30"/>
      <c r="N57" s="27"/>
      <c r="O57" s="27"/>
      <c r="P57" s="27"/>
      <c r="Q57" s="27"/>
      <c r="R57" s="183"/>
      <c r="S57" s="184"/>
      <c r="T57" s="185"/>
      <c r="U57" s="186"/>
      <c r="V57" s="186"/>
      <c r="W57" s="186"/>
      <c r="X57" s="187"/>
    </row>
    <row r="58" spans="1:24" x14ac:dyDescent="0.2">
      <c r="A58" s="273"/>
      <c r="B58" s="216"/>
      <c r="C58" s="206"/>
      <c r="D58" s="207"/>
      <c r="E58" s="45"/>
      <c r="F58" s="23"/>
      <c r="G58" s="24"/>
      <c r="H58" s="204"/>
      <c r="I58" s="205"/>
      <c r="J58" s="22"/>
      <c r="K58" s="22"/>
      <c r="L58" s="29"/>
      <c r="M58" s="30"/>
      <c r="N58" s="27"/>
      <c r="O58" s="27"/>
      <c r="P58" s="27"/>
      <c r="Q58" s="27"/>
      <c r="R58" s="183"/>
      <c r="S58" s="184"/>
      <c r="T58" s="208"/>
      <c r="U58" s="208"/>
      <c r="V58" s="208"/>
      <c r="W58" s="208"/>
      <c r="X58" s="209"/>
    </row>
    <row r="59" spans="1:24" ht="13.5" thickBot="1" x14ac:dyDescent="0.25">
      <c r="A59" s="273"/>
      <c r="B59" s="216"/>
      <c r="C59" s="206"/>
      <c r="D59" s="207"/>
      <c r="E59" s="46"/>
      <c r="F59" s="33"/>
      <c r="G59" s="34"/>
      <c r="H59" s="204"/>
      <c r="I59" s="205"/>
      <c r="J59" s="32"/>
      <c r="K59" s="32"/>
      <c r="L59" s="35"/>
      <c r="M59" s="36"/>
      <c r="N59" s="37"/>
      <c r="O59" s="37"/>
      <c r="P59" s="37"/>
      <c r="Q59" s="37"/>
      <c r="R59" s="313"/>
      <c r="S59" s="314"/>
      <c r="T59" s="208"/>
      <c r="U59" s="208"/>
      <c r="V59" s="208"/>
      <c r="W59" s="208"/>
      <c r="X59" s="209"/>
    </row>
    <row r="60" spans="1:24" ht="13.5" thickBot="1" x14ac:dyDescent="0.25">
      <c r="A60" s="274"/>
      <c r="B60" s="218" t="s">
        <v>47</v>
      </c>
      <c r="C60" s="219"/>
      <c r="D60" s="219"/>
      <c r="E60" s="219"/>
      <c r="F60" s="219"/>
      <c r="G60" s="219"/>
      <c r="H60" s="219"/>
      <c r="I60" s="219"/>
      <c r="J60" s="219"/>
      <c r="K60" s="219"/>
      <c r="L60" s="55"/>
      <c r="M60" s="56">
        <f t="shared" ref="M60:R60" si="3">SUM(M55:M59)</f>
        <v>0</v>
      </c>
      <c r="N60" s="56">
        <f t="shared" si="3"/>
        <v>0</v>
      </c>
      <c r="O60" s="56">
        <f t="shared" si="3"/>
        <v>0</v>
      </c>
      <c r="P60" s="56"/>
      <c r="Q60" s="56"/>
      <c r="R60" s="315">
        <f t="shared" si="3"/>
        <v>0</v>
      </c>
      <c r="S60" s="316"/>
      <c r="T60" s="208"/>
      <c r="U60" s="208"/>
      <c r="V60" s="208"/>
      <c r="W60" s="208"/>
      <c r="X60" s="209"/>
    </row>
    <row r="61" spans="1:24" ht="12.75" customHeight="1" x14ac:dyDescent="0.2">
      <c r="A61" s="238" t="s">
        <v>56</v>
      </c>
      <c r="B61" s="214" t="s">
        <v>39</v>
      </c>
      <c r="C61" s="230"/>
      <c r="D61" s="231"/>
      <c r="E61" s="85"/>
      <c r="F61" s="39"/>
      <c r="G61" s="40"/>
      <c r="H61" s="348"/>
      <c r="I61" s="349"/>
      <c r="J61" s="38"/>
      <c r="K61" s="38"/>
      <c r="L61" s="31"/>
      <c r="M61" s="41"/>
      <c r="N61" s="42"/>
      <c r="O61" s="42"/>
      <c r="P61" s="42"/>
      <c r="Q61" s="42"/>
      <c r="R61" s="337"/>
      <c r="S61" s="338"/>
      <c r="T61" s="208"/>
      <c r="U61" s="208"/>
      <c r="V61" s="208"/>
      <c r="W61" s="208"/>
      <c r="X61" s="209"/>
    </row>
    <row r="62" spans="1:24" ht="12.75" customHeight="1" x14ac:dyDescent="0.2">
      <c r="A62" s="239"/>
      <c r="B62" s="216"/>
      <c r="C62" s="206"/>
      <c r="D62" s="207"/>
      <c r="E62" s="86"/>
      <c r="F62" s="23"/>
      <c r="G62" s="24"/>
      <c r="H62" s="204"/>
      <c r="I62" s="205"/>
      <c r="J62" s="22"/>
      <c r="K62" s="22"/>
      <c r="L62" s="31"/>
      <c r="M62" s="41"/>
      <c r="N62" s="27"/>
      <c r="O62" s="42"/>
      <c r="P62" s="42"/>
      <c r="Q62" s="42"/>
      <c r="R62" s="183"/>
      <c r="S62" s="184"/>
      <c r="T62" s="208"/>
      <c r="U62" s="208"/>
      <c r="V62" s="208"/>
      <c r="W62" s="208"/>
      <c r="X62" s="209"/>
    </row>
    <row r="63" spans="1:24" x14ac:dyDescent="0.2">
      <c r="A63" s="239"/>
      <c r="B63" s="216"/>
      <c r="C63" s="206"/>
      <c r="D63" s="207"/>
      <c r="E63" s="86"/>
      <c r="F63" s="23"/>
      <c r="G63" s="24"/>
      <c r="H63" s="204"/>
      <c r="I63" s="205"/>
      <c r="J63" s="22"/>
      <c r="K63" s="22"/>
      <c r="L63" s="31"/>
      <c r="M63" s="41"/>
      <c r="N63" s="27"/>
      <c r="O63" s="42"/>
      <c r="P63" s="42"/>
      <c r="Q63" s="42"/>
      <c r="R63" s="183"/>
      <c r="S63" s="184"/>
      <c r="T63" s="208"/>
      <c r="U63" s="208"/>
      <c r="V63" s="208"/>
      <c r="W63" s="208"/>
      <c r="X63" s="209"/>
    </row>
    <row r="64" spans="1:24" ht="13.5" thickBot="1" x14ac:dyDescent="0.25">
      <c r="A64" s="239"/>
      <c r="B64" s="217"/>
      <c r="C64" s="206"/>
      <c r="D64" s="207"/>
      <c r="E64" s="86"/>
      <c r="F64" s="23"/>
      <c r="G64" s="24"/>
      <c r="H64" s="204"/>
      <c r="I64" s="205"/>
      <c r="J64" s="22"/>
      <c r="K64" s="22"/>
      <c r="L64" s="31"/>
      <c r="M64" s="41"/>
      <c r="N64" s="27"/>
      <c r="O64" s="42"/>
      <c r="P64" s="42"/>
      <c r="Q64" s="42"/>
      <c r="R64" s="313"/>
      <c r="S64" s="314"/>
      <c r="T64" s="208"/>
      <c r="U64" s="208"/>
      <c r="V64" s="208"/>
      <c r="W64" s="208"/>
      <c r="X64" s="209"/>
    </row>
    <row r="65" spans="1:24" ht="13.5" thickBot="1" x14ac:dyDescent="0.25">
      <c r="A65" s="239"/>
      <c r="B65" s="220" t="s">
        <v>45</v>
      </c>
      <c r="C65" s="221"/>
      <c r="D65" s="221"/>
      <c r="E65" s="221"/>
      <c r="F65" s="221"/>
      <c r="G65" s="221"/>
      <c r="H65" s="221"/>
      <c r="I65" s="221"/>
      <c r="J65" s="221"/>
      <c r="K65" s="221"/>
      <c r="L65" s="58"/>
      <c r="M65" s="56">
        <f t="shared" ref="M65:R65" si="4">SUM(M61:M64)</f>
        <v>0</v>
      </c>
      <c r="N65" s="56">
        <f t="shared" si="4"/>
        <v>0</v>
      </c>
      <c r="O65" s="56">
        <f t="shared" si="4"/>
        <v>0</v>
      </c>
      <c r="P65" s="56"/>
      <c r="Q65" s="56"/>
      <c r="R65" s="315">
        <f t="shared" si="4"/>
        <v>0</v>
      </c>
      <c r="S65" s="316"/>
      <c r="T65" s="208"/>
      <c r="U65" s="208"/>
      <c r="V65" s="208"/>
      <c r="W65" s="208"/>
      <c r="X65" s="209"/>
    </row>
    <row r="66" spans="1:24" x14ac:dyDescent="0.2">
      <c r="A66" s="239"/>
      <c r="B66" s="214" t="s">
        <v>40</v>
      </c>
      <c r="C66" s="230"/>
      <c r="D66" s="231"/>
      <c r="E66" s="45"/>
      <c r="F66" s="23"/>
      <c r="G66" s="24"/>
      <c r="H66" s="348"/>
      <c r="I66" s="349"/>
      <c r="J66" s="22"/>
      <c r="K66" s="22"/>
      <c r="L66" s="29"/>
      <c r="M66" s="30"/>
      <c r="N66" s="27"/>
      <c r="O66" s="42"/>
      <c r="P66" s="42"/>
      <c r="Q66" s="42"/>
      <c r="R66" s="337"/>
      <c r="S66" s="338"/>
      <c r="T66" s="208"/>
      <c r="U66" s="208"/>
      <c r="V66" s="208"/>
      <c r="W66" s="208"/>
      <c r="X66" s="209"/>
    </row>
    <row r="67" spans="1:24" x14ac:dyDescent="0.2">
      <c r="A67" s="239"/>
      <c r="B67" s="215"/>
      <c r="C67" s="206"/>
      <c r="D67" s="207"/>
      <c r="E67" s="45"/>
      <c r="F67" s="23"/>
      <c r="G67" s="24"/>
      <c r="H67" s="204"/>
      <c r="I67" s="205"/>
      <c r="J67" s="22"/>
      <c r="K67" s="22"/>
      <c r="L67" s="29"/>
      <c r="M67" s="30"/>
      <c r="N67" s="27"/>
      <c r="O67" s="27"/>
      <c r="P67" s="27"/>
      <c r="Q67" s="27"/>
      <c r="R67" s="183"/>
      <c r="S67" s="184"/>
      <c r="T67" s="208"/>
      <c r="U67" s="208"/>
      <c r="V67" s="208"/>
      <c r="W67" s="208"/>
      <c r="X67" s="209"/>
    </row>
    <row r="68" spans="1:24" x14ac:dyDescent="0.2">
      <c r="A68" s="239"/>
      <c r="B68" s="215"/>
      <c r="C68" s="206"/>
      <c r="D68" s="207"/>
      <c r="E68" s="45"/>
      <c r="F68" s="23"/>
      <c r="G68" s="24"/>
      <c r="H68" s="204"/>
      <c r="I68" s="205"/>
      <c r="J68" s="22"/>
      <c r="K68" s="22"/>
      <c r="L68" s="29"/>
      <c r="M68" s="30"/>
      <c r="N68" s="27"/>
      <c r="O68" s="42"/>
      <c r="P68" s="42"/>
      <c r="Q68" s="42"/>
      <c r="R68" s="183"/>
      <c r="S68" s="184"/>
      <c r="T68" s="185"/>
      <c r="U68" s="186"/>
      <c r="V68" s="186"/>
      <c r="W68" s="186"/>
      <c r="X68" s="187"/>
    </row>
    <row r="69" spans="1:24" ht="15" customHeight="1" x14ac:dyDescent="0.2">
      <c r="A69" s="239"/>
      <c r="B69" s="216"/>
      <c r="C69" s="206"/>
      <c r="D69" s="207"/>
      <c r="E69" s="45"/>
      <c r="F69" s="23"/>
      <c r="G69" s="24"/>
      <c r="H69" s="204"/>
      <c r="I69" s="205"/>
      <c r="J69" s="22"/>
      <c r="K69" s="22"/>
      <c r="L69" s="29"/>
      <c r="M69" s="30"/>
      <c r="N69" s="27"/>
      <c r="O69" s="42"/>
      <c r="P69" s="42"/>
      <c r="Q69" s="42"/>
      <c r="R69" s="183"/>
      <c r="S69" s="184"/>
      <c r="T69" s="208"/>
      <c r="U69" s="208"/>
      <c r="V69" s="208"/>
      <c r="W69" s="208"/>
      <c r="X69" s="209"/>
    </row>
    <row r="70" spans="1:24" ht="13.5" thickBot="1" x14ac:dyDescent="0.25">
      <c r="A70" s="239"/>
      <c r="B70" s="216"/>
      <c r="C70" s="206"/>
      <c r="D70" s="207"/>
      <c r="E70" s="46"/>
      <c r="F70" s="33"/>
      <c r="G70" s="34"/>
      <c r="H70" s="204"/>
      <c r="I70" s="205"/>
      <c r="J70" s="32"/>
      <c r="K70" s="32"/>
      <c r="L70" s="35"/>
      <c r="M70" s="36"/>
      <c r="N70" s="37"/>
      <c r="O70" s="42"/>
      <c r="P70" s="42"/>
      <c r="Q70" s="42"/>
      <c r="R70" s="313"/>
      <c r="S70" s="314"/>
      <c r="T70" s="208"/>
      <c r="U70" s="208"/>
      <c r="V70" s="208"/>
      <c r="W70" s="208"/>
      <c r="X70" s="209"/>
    </row>
    <row r="71" spans="1:24" ht="13.5" thickBot="1" x14ac:dyDescent="0.25">
      <c r="A71" s="240"/>
      <c r="B71" s="220" t="s">
        <v>47</v>
      </c>
      <c r="C71" s="221"/>
      <c r="D71" s="221"/>
      <c r="E71" s="221"/>
      <c r="F71" s="221"/>
      <c r="G71" s="221"/>
      <c r="H71" s="221"/>
      <c r="I71" s="221"/>
      <c r="J71" s="221"/>
      <c r="K71" s="221"/>
      <c r="L71" s="58"/>
      <c r="M71" s="56">
        <f t="shared" ref="M71:R71" si="5">SUM(M66:M70)</f>
        <v>0</v>
      </c>
      <c r="N71" s="56">
        <f t="shared" si="5"/>
        <v>0</v>
      </c>
      <c r="O71" s="56">
        <f t="shared" si="5"/>
        <v>0</v>
      </c>
      <c r="P71" s="56"/>
      <c r="Q71" s="56"/>
      <c r="R71" s="315">
        <f t="shared" si="5"/>
        <v>0</v>
      </c>
      <c r="S71" s="316"/>
      <c r="T71" s="208"/>
      <c r="U71" s="208"/>
      <c r="V71" s="208"/>
      <c r="W71" s="208"/>
      <c r="X71" s="209"/>
    </row>
    <row r="72" spans="1:24" ht="12.75" customHeight="1" x14ac:dyDescent="0.2">
      <c r="A72" s="238" t="s">
        <v>57</v>
      </c>
      <c r="B72" s="214" t="s">
        <v>39</v>
      </c>
      <c r="C72" s="230"/>
      <c r="D72" s="231"/>
      <c r="E72" s="85"/>
      <c r="F72" s="39"/>
      <c r="G72" s="40"/>
      <c r="H72" s="348"/>
      <c r="I72" s="349"/>
      <c r="J72" s="38"/>
      <c r="K72" s="38"/>
      <c r="L72" s="31"/>
      <c r="M72" s="41"/>
      <c r="N72" s="42"/>
      <c r="O72" s="27"/>
      <c r="P72" s="27"/>
      <c r="Q72" s="27"/>
      <c r="R72" s="337"/>
      <c r="S72" s="338"/>
      <c r="T72" s="208"/>
      <c r="U72" s="208"/>
      <c r="V72" s="208"/>
      <c r="W72" s="208"/>
      <c r="X72" s="209"/>
    </row>
    <row r="73" spans="1:24" ht="12.75" customHeight="1" x14ac:dyDescent="0.2">
      <c r="A73" s="239"/>
      <c r="B73" s="216"/>
      <c r="C73" s="206"/>
      <c r="D73" s="207"/>
      <c r="E73" s="86"/>
      <c r="F73" s="23"/>
      <c r="G73" s="24"/>
      <c r="H73" s="204"/>
      <c r="I73" s="205"/>
      <c r="J73" s="22"/>
      <c r="K73" s="22"/>
      <c r="L73" s="31"/>
      <c r="M73" s="41"/>
      <c r="N73" s="27"/>
      <c r="O73" s="27"/>
      <c r="P73" s="27"/>
      <c r="Q73" s="27"/>
      <c r="R73" s="183"/>
      <c r="S73" s="184"/>
      <c r="T73" s="208"/>
      <c r="U73" s="208"/>
      <c r="V73" s="208"/>
      <c r="W73" s="208"/>
      <c r="X73" s="209"/>
    </row>
    <row r="74" spans="1:24" x14ac:dyDescent="0.2">
      <c r="A74" s="239"/>
      <c r="B74" s="216"/>
      <c r="C74" s="206"/>
      <c r="D74" s="207"/>
      <c r="E74" s="86"/>
      <c r="F74" s="23"/>
      <c r="G74" s="24"/>
      <c r="H74" s="204"/>
      <c r="I74" s="205"/>
      <c r="J74" s="22"/>
      <c r="K74" s="22"/>
      <c r="L74" s="31"/>
      <c r="M74" s="41"/>
      <c r="N74" s="27"/>
      <c r="O74" s="27"/>
      <c r="P74" s="27"/>
      <c r="Q74" s="27"/>
      <c r="R74" s="183"/>
      <c r="S74" s="184"/>
      <c r="T74" s="208"/>
      <c r="U74" s="208"/>
      <c r="V74" s="208"/>
      <c r="W74" s="208"/>
      <c r="X74" s="209"/>
    </row>
    <row r="75" spans="1:24" ht="13.5" thickBot="1" x14ac:dyDescent="0.25">
      <c r="A75" s="239"/>
      <c r="B75" s="217"/>
      <c r="C75" s="206"/>
      <c r="D75" s="207"/>
      <c r="E75" s="86"/>
      <c r="F75" s="23"/>
      <c r="G75" s="24"/>
      <c r="H75" s="204"/>
      <c r="I75" s="205"/>
      <c r="J75" s="22"/>
      <c r="K75" s="22"/>
      <c r="L75" s="31"/>
      <c r="M75" s="41"/>
      <c r="N75" s="27"/>
      <c r="O75" s="27"/>
      <c r="P75" s="27"/>
      <c r="Q75" s="27"/>
      <c r="R75" s="313"/>
      <c r="S75" s="314"/>
      <c r="T75" s="208"/>
      <c r="U75" s="208"/>
      <c r="V75" s="208"/>
      <c r="W75" s="208"/>
      <c r="X75" s="209"/>
    </row>
    <row r="76" spans="1:24" ht="13.5" thickBot="1" x14ac:dyDescent="0.25">
      <c r="A76" s="239"/>
      <c r="B76" s="220" t="s">
        <v>45</v>
      </c>
      <c r="C76" s="221"/>
      <c r="D76" s="221"/>
      <c r="E76" s="221"/>
      <c r="F76" s="221"/>
      <c r="G76" s="221"/>
      <c r="H76" s="221"/>
      <c r="I76" s="221"/>
      <c r="J76" s="221"/>
      <c r="K76" s="221"/>
      <c r="L76" s="58"/>
      <c r="M76" s="56">
        <f t="shared" ref="M76:R76" si="6">SUM(M72:M75)</f>
        <v>0</v>
      </c>
      <c r="N76" s="56">
        <f t="shared" si="6"/>
        <v>0</v>
      </c>
      <c r="O76" s="56">
        <f t="shared" si="6"/>
        <v>0</v>
      </c>
      <c r="P76" s="56"/>
      <c r="Q76" s="56"/>
      <c r="R76" s="315">
        <f t="shared" si="6"/>
        <v>0</v>
      </c>
      <c r="S76" s="316"/>
      <c r="T76" s="208"/>
      <c r="U76" s="208"/>
      <c r="V76" s="208"/>
      <c r="W76" s="208"/>
      <c r="X76" s="209"/>
    </row>
    <row r="77" spans="1:24" x14ac:dyDescent="0.2">
      <c r="A77" s="239"/>
      <c r="B77" s="214" t="s">
        <v>40</v>
      </c>
      <c r="C77" s="230"/>
      <c r="D77" s="231"/>
      <c r="E77" s="45"/>
      <c r="F77" s="23"/>
      <c r="G77" s="24"/>
      <c r="H77" s="348"/>
      <c r="I77" s="349"/>
      <c r="J77" s="22"/>
      <c r="K77" s="22"/>
      <c r="L77" s="29"/>
      <c r="M77" s="30"/>
      <c r="N77" s="27"/>
      <c r="O77" s="27"/>
      <c r="P77" s="27"/>
      <c r="Q77" s="27"/>
      <c r="R77" s="337"/>
      <c r="S77" s="338"/>
      <c r="T77" s="208"/>
      <c r="U77" s="208"/>
      <c r="V77" s="208"/>
      <c r="W77" s="208"/>
      <c r="X77" s="209"/>
    </row>
    <row r="78" spans="1:24" x14ac:dyDescent="0.2">
      <c r="A78" s="239"/>
      <c r="B78" s="215"/>
      <c r="C78" s="206"/>
      <c r="D78" s="207"/>
      <c r="E78" s="45"/>
      <c r="F78" s="23"/>
      <c r="G78" s="24"/>
      <c r="H78" s="204"/>
      <c r="I78" s="205"/>
      <c r="J78" s="22"/>
      <c r="K78" s="22"/>
      <c r="L78" s="29"/>
      <c r="M78" s="30"/>
      <c r="N78" s="27"/>
      <c r="O78" s="27"/>
      <c r="P78" s="27"/>
      <c r="Q78" s="27"/>
      <c r="R78" s="183"/>
      <c r="S78" s="184"/>
      <c r="T78" s="208"/>
      <c r="U78" s="208"/>
      <c r="V78" s="208"/>
      <c r="W78" s="208"/>
      <c r="X78" s="209"/>
    </row>
    <row r="79" spans="1:24" x14ac:dyDescent="0.2">
      <c r="A79" s="239"/>
      <c r="B79" s="215"/>
      <c r="C79" s="206"/>
      <c r="D79" s="207"/>
      <c r="E79" s="45"/>
      <c r="F79" s="23"/>
      <c r="G79" s="24"/>
      <c r="H79" s="204"/>
      <c r="I79" s="205"/>
      <c r="J79" s="22"/>
      <c r="K79" s="22"/>
      <c r="L79" s="29"/>
      <c r="M79" s="30"/>
      <c r="N79" s="27"/>
      <c r="O79" s="27"/>
      <c r="P79" s="27"/>
      <c r="Q79" s="27"/>
      <c r="R79" s="183"/>
      <c r="S79" s="184"/>
      <c r="T79" s="185"/>
      <c r="U79" s="186"/>
      <c r="V79" s="186"/>
      <c r="W79" s="186"/>
      <c r="X79" s="187"/>
    </row>
    <row r="80" spans="1:24" ht="15.75" customHeight="1" x14ac:dyDescent="0.2">
      <c r="A80" s="239"/>
      <c r="B80" s="216"/>
      <c r="C80" s="206"/>
      <c r="D80" s="207"/>
      <c r="E80" s="45"/>
      <c r="F80" s="23"/>
      <c r="G80" s="24"/>
      <c r="H80" s="204"/>
      <c r="I80" s="205"/>
      <c r="J80" s="22"/>
      <c r="K80" s="22"/>
      <c r="L80" s="29"/>
      <c r="M80" s="30"/>
      <c r="N80" s="27"/>
      <c r="O80" s="27"/>
      <c r="P80" s="27"/>
      <c r="Q80" s="27"/>
      <c r="R80" s="183"/>
      <c r="S80" s="184"/>
      <c r="T80" s="208"/>
      <c r="U80" s="208"/>
      <c r="V80" s="208"/>
      <c r="W80" s="208"/>
      <c r="X80" s="209"/>
    </row>
    <row r="81" spans="1:24" ht="13.5" thickBot="1" x14ac:dyDescent="0.25">
      <c r="A81" s="239"/>
      <c r="B81" s="216"/>
      <c r="C81" s="206"/>
      <c r="D81" s="207"/>
      <c r="E81" s="46"/>
      <c r="F81" s="34"/>
      <c r="G81" s="34"/>
      <c r="H81" s="204"/>
      <c r="I81" s="205"/>
      <c r="J81" s="32"/>
      <c r="K81" s="32"/>
      <c r="L81" s="35"/>
      <c r="M81" s="36"/>
      <c r="N81" s="37"/>
      <c r="O81" s="37"/>
      <c r="P81" s="37"/>
      <c r="Q81" s="37"/>
      <c r="R81" s="313"/>
      <c r="S81" s="314"/>
      <c r="T81" s="208"/>
      <c r="U81" s="208"/>
      <c r="V81" s="208"/>
      <c r="W81" s="208"/>
      <c r="X81" s="209"/>
    </row>
    <row r="82" spans="1:24" ht="13.5" thickBot="1" x14ac:dyDescent="0.25">
      <c r="A82" s="240"/>
      <c r="B82" s="218" t="s">
        <v>46</v>
      </c>
      <c r="C82" s="219"/>
      <c r="D82" s="219"/>
      <c r="E82" s="219"/>
      <c r="F82" s="219"/>
      <c r="G82" s="219"/>
      <c r="H82" s="219"/>
      <c r="I82" s="219"/>
      <c r="J82" s="219"/>
      <c r="K82" s="219"/>
      <c r="L82" s="55"/>
      <c r="M82" s="56">
        <f t="shared" ref="M82:R82" si="7">SUM(M77:M81)</f>
        <v>0</v>
      </c>
      <c r="N82" s="56">
        <f t="shared" si="7"/>
        <v>0</v>
      </c>
      <c r="O82" s="56">
        <f t="shared" si="7"/>
        <v>0</v>
      </c>
      <c r="P82" s="56"/>
      <c r="Q82" s="56"/>
      <c r="R82" s="315">
        <f t="shared" si="7"/>
        <v>0</v>
      </c>
      <c r="S82" s="316"/>
      <c r="T82" s="208"/>
      <c r="U82" s="208"/>
      <c r="V82" s="208"/>
      <c r="W82" s="208"/>
      <c r="X82" s="209"/>
    </row>
    <row r="83" spans="1:24" ht="12.75" customHeight="1" x14ac:dyDescent="0.2">
      <c r="A83" s="238" t="s">
        <v>58</v>
      </c>
      <c r="B83" s="214" t="s">
        <v>39</v>
      </c>
      <c r="C83" s="230"/>
      <c r="D83" s="231"/>
      <c r="E83" s="85"/>
      <c r="F83" s="39"/>
      <c r="G83" s="40"/>
      <c r="H83" s="348"/>
      <c r="I83" s="349"/>
      <c r="J83" s="38"/>
      <c r="K83" s="38"/>
      <c r="L83" s="31"/>
      <c r="M83" s="41"/>
      <c r="N83" s="42"/>
      <c r="O83" s="42"/>
      <c r="P83" s="42"/>
      <c r="Q83" s="42"/>
      <c r="R83" s="337"/>
      <c r="S83" s="338"/>
      <c r="T83" s="208"/>
      <c r="U83" s="208"/>
      <c r="V83" s="208"/>
      <c r="W83" s="208"/>
      <c r="X83" s="209"/>
    </row>
    <row r="84" spans="1:24" ht="12.75" customHeight="1" x14ac:dyDescent="0.2">
      <c r="A84" s="239"/>
      <c r="B84" s="216"/>
      <c r="C84" s="206"/>
      <c r="D84" s="207"/>
      <c r="E84" s="86"/>
      <c r="F84" s="23"/>
      <c r="G84" s="24"/>
      <c r="H84" s="204"/>
      <c r="I84" s="205"/>
      <c r="J84" s="22"/>
      <c r="K84" s="22"/>
      <c r="L84" s="31"/>
      <c r="M84" s="41"/>
      <c r="N84" s="27"/>
      <c r="O84" s="42"/>
      <c r="P84" s="42"/>
      <c r="Q84" s="42"/>
      <c r="R84" s="183"/>
      <c r="S84" s="184"/>
      <c r="T84" s="208"/>
      <c r="U84" s="208"/>
      <c r="V84" s="208"/>
      <c r="W84" s="208"/>
      <c r="X84" s="209"/>
    </row>
    <row r="85" spans="1:24" x14ac:dyDescent="0.2">
      <c r="A85" s="239"/>
      <c r="B85" s="216"/>
      <c r="C85" s="206"/>
      <c r="D85" s="207"/>
      <c r="E85" s="86"/>
      <c r="F85" s="23"/>
      <c r="G85" s="24"/>
      <c r="H85" s="204"/>
      <c r="I85" s="205"/>
      <c r="J85" s="22"/>
      <c r="K85" s="22"/>
      <c r="L85" s="31"/>
      <c r="M85" s="41"/>
      <c r="N85" s="27"/>
      <c r="O85" s="42"/>
      <c r="P85" s="42"/>
      <c r="Q85" s="42"/>
      <c r="R85" s="183"/>
      <c r="S85" s="184"/>
      <c r="T85" s="208"/>
      <c r="U85" s="208"/>
      <c r="V85" s="208"/>
      <c r="W85" s="208"/>
      <c r="X85" s="209"/>
    </row>
    <row r="86" spans="1:24" ht="13.5" thickBot="1" x14ac:dyDescent="0.25">
      <c r="A86" s="239"/>
      <c r="B86" s="217"/>
      <c r="C86" s="206"/>
      <c r="D86" s="207"/>
      <c r="E86" s="86"/>
      <c r="F86" s="23"/>
      <c r="G86" s="24"/>
      <c r="H86" s="204"/>
      <c r="I86" s="205"/>
      <c r="J86" s="22"/>
      <c r="K86" s="22"/>
      <c r="L86" s="31"/>
      <c r="M86" s="41"/>
      <c r="N86" s="27"/>
      <c r="O86" s="42"/>
      <c r="P86" s="42"/>
      <c r="Q86" s="42"/>
      <c r="R86" s="313"/>
      <c r="S86" s="314"/>
      <c r="T86" s="208"/>
      <c r="U86" s="208"/>
      <c r="V86" s="208"/>
      <c r="W86" s="208"/>
      <c r="X86" s="209"/>
    </row>
    <row r="87" spans="1:24" ht="13.5" thickBot="1" x14ac:dyDescent="0.25">
      <c r="A87" s="239"/>
      <c r="B87" s="220" t="s">
        <v>45</v>
      </c>
      <c r="C87" s="221"/>
      <c r="D87" s="221"/>
      <c r="E87" s="221"/>
      <c r="F87" s="221"/>
      <c r="G87" s="221"/>
      <c r="H87" s="221"/>
      <c r="I87" s="221"/>
      <c r="J87" s="221"/>
      <c r="K87" s="221"/>
      <c r="L87" s="58"/>
      <c r="M87" s="56">
        <f>SUM(M83:M86)</f>
        <v>0</v>
      </c>
      <c r="N87" s="56">
        <f>SUM(N83:N86)</f>
        <v>0</v>
      </c>
      <c r="O87" s="56">
        <f>SUM(O83:O86)</f>
        <v>0</v>
      </c>
      <c r="P87" s="56"/>
      <c r="Q87" s="56"/>
      <c r="R87" s="315">
        <f>SUM(R83:R86)</f>
        <v>0</v>
      </c>
      <c r="S87" s="316"/>
      <c r="T87" s="208"/>
      <c r="U87" s="208"/>
      <c r="V87" s="208"/>
      <c r="W87" s="208"/>
      <c r="X87" s="209"/>
    </row>
    <row r="88" spans="1:24" x14ac:dyDescent="0.2">
      <c r="A88" s="239"/>
      <c r="B88" s="214" t="s">
        <v>40</v>
      </c>
      <c r="C88" s="230"/>
      <c r="D88" s="231"/>
      <c r="E88" s="45"/>
      <c r="F88" s="23"/>
      <c r="G88" s="24"/>
      <c r="H88" s="348"/>
      <c r="I88" s="349"/>
      <c r="J88" s="22"/>
      <c r="K88" s="22"/>
      <c r="L88" s="29"/>
      <c r="M88" s="30"/>
      <c r="N88" s="27"/>
      <c r="O88" s="42"/>
      <c r="P88" s="42"/>
      <c r="Q88" s="42"/>
      <c r="R88" s="337"/>
      <c r="S88" s="338"/>
      <c r="T88" s="208"/>
      <c r="U88" s="208"/>
      <c r="V88" s="208"/>
      <c r="W88" s="208"/>
      <c r="X88" s="209"/>
    </row>
    <row r="89" spans="1:24" x14ac:dyDescent="0.2">
      <c r="A89" s="239"/>
      <c r="B89" s="215"/>
      <c r="C89" s="206"/>
      <c r="D89" s="207"/>
      <c r="E89" s="45"/>
      <c r="F89" s="23"/>
      <c r="G89" s="24"/>
      <c r="H89" s="204"/>
      <c r="I89" s="205"/>
      <c r="J89" s="22"/>
      <c r="K89" s="22"/>
      <c r="L89" s="29"/>
      <c r="M89" s="30"/>
      <c r="N89" s="27"/>
      <c r="O89" s="27"/>
      <c r="P89" s="27"/>
      <c r="Q89" s="27"/>
      <c r="R89" s="183"/>
      <c r="S89" s="184"/>
      <c r="T89" s="208"/>
      <c r="U89" s="208"/>
      <c r="V89" s="208"/>
      <c r="W89" s="208"/>
      <c r="X89" s="209"/>
    </row>
    <row r="90" spans="1:24" x14ac:dyDescent="0.2">
      <c r="A90" s="239"/>
      <c r="B90" s="215"/>
      <c r="C90" s="206"/>
      <c r="D90" s="207"/>
      <c r="E90" s="45"/>
      <c r="F90" s="23"/>
      <c r="G90" s="24"/>
      <c r="H90" s="204"/>
      <c r="I90" s="205"/>
      <c r="J90" s="22"/>
      <c r="K90" s="22"/>
      <c r="L90" s="29"/>
      <c r="M90" s="30"/>
      <c r="N90" s="27"/>
      <c r="O90" s="42"/>
      <c r="P90" s="42"/>
      <c r="Q90" s="42"/>
      <c r="R90" s="183"/>
      <c r="S90" s="184"/>
      <c r="T90" s="185"/>
      <c r="U90" s="186"/>
      <c r="V90" s="186"/>
      <c r="W90" s="186"/>
      <c r="X90" s="187"/>
    </row>
    <row r="91" spans="1:24" x14ac:dyDescent="0.2">
      <c r="A91" s="239"/>
      <c r="B91" s="216"/>
      <c r="C91" s="206"/>
      <c r="D91" s="207"/>
      <c r="E91" s="45"/>
      <c r="F91" s="23"/>
      <c r="G91" s="24"/>
      <c r="H91" s="204"/>
      <c r="I91" s="205"/>
      <c r="J91" s="22"/>
      <c r="K91" s="22"/>
      <c r="L91" s="29"/>
      <c r="M91" s="30"/>
      <c r="N91" s="27"/>
      <c r="O91" s="42"/>
      <c r="P91" s="42"/>
      <c r="Q91" s="42"/>
      <c r="R91" s="183"/>
      <c r="S91" s="184"/>
      <c r="T91" s="208"/>
      <c r="U91" s="208"/>
      <c r="V91" s="208"/>
      <c r="W91" s="208"/>
      <c r="X91" s="209"/>
    </row>
    <row r="92" spans="1:24" ht="13.5" thickBot="1" x14ac:dyDescent="0.25">
      <c r="A92" s="239"/>
      <c r="B92" s="216"/>
      <c r="C92" s="206"/>
      <c r="D92" s="207"/>
      <c r="E92" s="46"/>
      <c r="F92" s="33"/>
      <c r="G92" s="34"/>
      <c r="H92" s="204"/>
      <c r="I92" s="205"/>
      <c r="J92" s="32"/>
      <c r="K92" s="32"/>
      <c r="L92" s="35"/>
      <c r="M92" s="36"/>
      <c r="N92" s="37"/>
      <c r="O92" s="42"/>
      <c r="P92" s="42"/>
      <c r="Q92" s="42"/>
      <c r="R92" s="313"/>
      <c r="S92" s="314"/>
      <c r="T92" s="208"/>
      <c r="U92" s="208"/>
      <c r="V92" s="208"/>
      <c r="W92" s="208"/>
      <c r="X92" s="209"/>
    </row>
    <row r="93" spans="1:24" ht="13.5" thickBot="1" x14ac:dyDescent="0.25">
      <c r="A93" s="240"/>
      <c r="B93" s="293" t="s">
        <v>46</v>
      </c>
      <c r="C93" s="294"/>
      <c r="D93" s="294"/>
      <c r="E93" s="294"/>
      <c r="F93" s="294"/>
      <c r="G93" s="294"/>
      <c r="H93" s="294"/>
      <c r="I93" s="294"/>
      <c r="J93" s="294"/>
      <c r="K93" s="294"/>
      <c r="L93" s="65"/>
      <c r="M93" s="66">
        <f t="shared" ref="M93:R93" si="8">SUM(M88:M92)</f>
        <v>0</v>
      </c>
      <c r="N93" s="66">
        <f t="shared" si="8"/>
        <v>0</v>
      </c>
      <c r="O93" s="66">
        <f t="shared" si="8"/>
        <v>0</v>
      </c>
      <c r="P93" s="66"/>
      <c r="Q93" s="66"/>
      <c r="R93" s="315">
        <f t="shared" si="8"/>
        <v>0</v>
      </c>
      <c r="S93" s="316"/>
      <c r="T93" s="224"/>
      <c r="U93" s="224"/>
      <c r="V93" s="224"/>
      <c r="W93" s="224"/>
      <c r="X93" s="225"/>
    </row>
    <row r="94" spans="1:24" ht="12.75" customHeight="1" x14ac:dyDescent="0.2">
      <c r="A94" s="238" t="s">
        <v>59</v>
      </c>
      <c r="B94" s="327" t="s">
        <v>39</v>
      </c>
      <c r="C94" s="230"/>
      <c r="D94" s="231"/>
      <c r="E94" s="87"/>
      <c r="F94" s="67"/>
      <c r="G94" s="68"/>
      <c r="H94" s="348"/>
      <c r="I94" s="349"/>
      <c r="J94" s="69"/>
      <c r="K94" s="69"/>
      <c r="L94" s="70"/>
      <c r="M94" s="71"/>
      <c r="N94" s="72"/>
      <c r="O94" s="72"/>
      <c r="P94" s="72"/>
      <c r="Q94" s="72"/>
      <c r="R94" s="337"/>
      <c r="S94" s="338"/>
      <c r="T94" s="208"/>
      <c r="U94" s="208"/>
      <c r="V94" s="208"/>
      <c r="W94" s="208"/>
      <c r="X94" s="209"/>
    </row>
    <row r="95" spans="1:24" ht="12.75" customHeight="1" x14ac:dyDescent="0.2">
      <c r="A95" s="239"/>
      <c r="B95" s="216"/>
      <c r="C95" s="206"/>
      <c r="D95" s="207"/>
      <c r="E95" s="86"/>
      <c r="F95" s="23"/>
      <c r="G95" s="24"/>
      <c r="H95" s="204"/>
      <c r="I95" s="205"/>
      <c r="J95" s="22"/>
      <c r="K95" s="22"/>
      <c r="L95" s="31"/>
      <c r="M95" s="41"/>
      <c r="N95" s="27"/>
      <c r="O95" s="42"/>
      <c r="P95" s="42"/>
      <c r="Q95" s="42"/>
      <c r="R95" s="183"/>
      <c r="S95" s="184"/>
      <c r="T95" s="208"/>
      <c r="U95" s="208"/>
      <c r="V95" s="208"/>
      <c r="W95" s="208"/>
      <c r="X95" s="209"/>
    </row>
    <row r="96" spans="1:24" x14ac:dyDescent="0.2">
      <c r="A96" s="239"/>
      <c r="B96" s="216"/>
      <c r="C96" s="206"/>
      <c r="D96" s="207"/>
      <c r="E96" s="86"/>
      <c r="F96" s="23"/>
      <c r="G96" s="24"/>
      <c r="H96" s="204"/>
      <c r="I96" s="205"/>
      <c r="J96" s="22"/>
      <c r="K96" s="22"/>
      <c r="L96" s="31"/>
      <c r="M96" s="41"/>
      <c r="N96" s="27"/>
      <c r="O96" s="42"/>
      <c r="P96" s="42"/>
      <c r="Q96" s="42"/>
      <c r="R96" s="183"/>
      <c r="S96" s="184"/>
      <c r="T96" s="208"/>
      <c r="U96" s="208"/>
      <c r="V96" s="208"/>
      <c r="W96" s="208"/>
      <c r="X96" s="209"/>
    </row>
    <row r="97" spans="1:24" ht="13.5" thickBot="1" x14ac:dyDescent="0.25">
      <c r="A97" s="239"/>
      <c r="B97" s="328"/>
      <c r="C97" s="206"/>
      <c r="D97" s="207"/>
      <c r="E97" s="88"/>
      <c r="F97" s="73"/>
      <c r="G97" s="74"/>
      <c r="H97" s="204"/>
      <c r="I97" s="205"/>
      <c r="J97" s="75"/>
      <c r="K97" s="75"/>
      <c r="L97" s="76"/>
      <c r="M97" s="77"/>
      <c r="N97" s="78"/>
      <c r="O97" s="79"/>
      <c r="P97" s="79"/>
      <c r="Q97" s="79"/>
      <c r="R97" s="313"/>
      <c r="S97" s="314"/>
      <c r="T97" s="208"/>
      <c r="U97" s="208"/>
      <c r="V97" s="208"/>
      <c r="W97" s="208"/>
      <c r="X97" s="209"/>
    </row>
    <row r="98" spans="1:24" ht="13.5" thickBot="1" x14ac:dyDescent="0.25">
      <c r="A98" s="239"/>
      <c r="B98" s="220" t="s">
        <v>45</v>
      </c>
      <c r="C98" s="221"/>
      <c r="D98" s="221"/>
      <c r="E98" s="221"/>
      <c r="F98" s="221"/>
      <c r="G98" s="221"/>
      <c r="H98" s="221"/>
      <c r="I98" s="221"/>
      <c r="J98" s="221"/>
      <c r="K98" s="221"/>
      <c r="L98" s="58"/>
      <c r="M98" s="56">
        <f t="shared" ref="M98:R98" si="9">SUM(M94:M97)</f>
        <v>0</v>
      </c>
      <c r="N98" s="56">
        <f t="shared" si="9"/>
        <v>0</v>
      </c>
      <c r="O98" s="56">
        <f t="shared" si="9"/>
        <v>0</v>
      </c>
      <c r="P98" s="56"/>
      <c r="Q98" s="56"/>
      <c r="R98" s="315">
        <f t="shared" si="9"/>
        <v>0</v>
      </c>
      <c r="S98" s="316"/>
      <c r="T98" s="208"/>
      <c r="U98" s="208"/>
      <c r="V98" s="208"/>
      <c r="W98" s="208"/>
      <c r="X98" s="209"/>
    </row>
    <row r="99" spans="1:24" x14ac:dyDescent="0.2">
      <c r="A99" s="239"/>
      <c r="B99" s="214" t="s">
        <v>40</v>
      </c>
      <c r="C99" s="230"/>
      <c r="D99" s="231"/>
      <c r="E99" s="45"/>
      <c r="F99" s="23"/>
      <c r="G99" s="24"/>
      <c r="H99" s="348"/>
      <c r="I99" s="349"/>
      <c r="J99" s="22"/>
      <c r="K99" s="22"/>
      <c r="L99" s="29"/>
      <c r="M99" s="30"/>
      <c r="N99" s="27"/>
      <c r="O99" s="42"/>
      <c r="P99" s="42"/>
      <c r="Q99" s="42"/>
      <c r="R99" s="337"/>
      <c r="S99" s="338"/>
      <c r="T99" s="208"/>
      <c r="U99" s="208"/>
      <c r="V99" s="208"/>
      <c r="W99" s="208"/>
      <c r="X99" s="209"/>
    </row>
    <row r="100" spans="1:24" x14ac:dyDescent="0.2">
      <c r="A100" s="239"/>
      <c r="B100" s="215"/>
      <c r="C100" s="206"/>
      <c r="D100" s="207"/>
      <c r="E100" s="45"/>
      <c r="F100" s="23"/>
      <c r="G100" s="24"/>
      <c r="H100" s="204"/>
      <c r="I100" s="205"/>
      <c r="J100" s="22"/>
      <c r="K100" s="22"/>
      <c r="L100" s="29"/>
      <c r="M100" s="30"/>
      <c r="N100" s="27"/>
      <c r="O100" s="27"/>
      <c r="P100" s="27"/>
      <c r="Q100" s="27"/>
      <c r="R100" s="183"/>
      <c r="S100" s="184"/>
      <c r="T100" s="208"/>
      <c r="U100" s="208"/>
      <c r="V100" s="208"/>
      <c r="W100" s="208"/>
      <c r="X100" s="209"/>
    </row>
    <row r="101" spans="1:24" x14ac:dyDescent="0.2">
      <c r="A101" s="239"/>
      <c r="B101" s="215"/>
      <c r="C101" s="206"/>
      <c r="D101" s="207"/>
      <c r="E101" s="45"/>
      <c r="F101" s="23"/>
      <c r="G101" s="24"/>
      <c r="H101" s="204"/>
      <c r="I101" s="205"/>
      <c r="J101" s="22"/>
      <c r="K101" s="22"/>
      <c r="L101" s="29"/>
      <c r="M101" s="30"/>
      <c r="N101" s="27"/>
      <c r="O101" s="42"/>
      <c r="P101" s="42"/>
      <c r="Q101" s="42"/>
      <c r="R101" s="183"/>
      <c r="S101" s="184"/>
      <c r="T101" s="185"/>
      <c r="U101" s="186"/>
      <c r="V101" s="186"/>
      <c r="W101" s="186"/>
      <c r="X101" s="187"/>
    </row>
    <row r="102" spans="1:24" x14ac:dyDescent="0.2">
      <c r="A102" s="239"/>
      <c r="B102" s="216"/>
      <c r="C102" s="206"/>
      <c r="D102" s="207"/>
      <c r="E102" s="45"/>
      <c r="F102" s="23"/>
      <c r="G102" s="24"/>
      <c r="H102" s="204"/>
      <c r="I102" s="205"/>
      <c r="J102" s="22"/>
      <c r="K102" s="22"/>
      <c r="L102" s="29"/>
      <c r="M102" s="30"/>
      <c r="N102" s="27"/>
      <c r="O102" s="42"/>
      <c r="P102" s="42"/>
      <c r="Q102" s="42"/>
      <c r="R102" s="183"/>
      <c r="S102" s="184"/>
      <c r="T102" s="208"/>
      <c r="U102" s="208"/>
      <c r="V102" s="208"/>
      <c r="W102" s="208"/>
      <c r="X102" s="209"/>
    </row>
    <row r="103" spans="1:24" ht="13.5" thickBot="1" x14ac:dyDescent="0.25">
      <c r="A103" s="239"/>
      <c r="B103" s="216"/>
      <c r="C103" s="206"/>
      <c r="D103" s="207"/>
      <c r="E103" s="46"/>
      <c r="F103" s="33"/>
      <c r="G103" s="34"/>
      <c r="H103" s="204"/>
      <c r="I103" s="205"/>
      <c r="J103" s="32"/>
      <c r="K103" s="32"/>
      <c r="L103" s="35"/>
      <c r="M103" s="36"/>
      <c r="N103" s="37"/>
      <c r="O103" s="42"/>
      <c r="P103" s="42"/>
      <c r="Q103" s="42"/>
      <c r="R103" s="313"/>
      <c r="S103" s="314"/>
      <c r="T103" s="208"/>
      <c r="U103" s="208"/>
      <c r="V103" s="208"/>
      <c r="W103" s="208"/>
      <c r="X103" s="209"/>
    </row>
    <row r="104" spans="1:24" ht="13.5" thickBot="1" x14ac:dyDescent="0.25">
      <c r="A104" s="240"/>
      <c r="B104" s="293" t="s">
        <v>46</v>
      </c>
      <c r="C104" s="294"/>
      <c r="D104" s="294"/>
      <c r="E104" s="294"/>
      <c r="F104" s="294"/>
      <c r="G104" s="294"/>
      <c r="H104" s="294"/>
      <c r="I104" s="294"/>
      <c r="J104" s="294"/>
      <c r="K104" s="294"/>
      <c r="L104" s="65"/>
      <c r="M104" s="66">
        <f t="shared" ref="M104:R104" si="10">SUM(M99:M103)</f>
        <v>0</v>
      </c>
      <c r="N104" s="66">
        <f t="shared" si="10"/>
        <v>0</v>
      </c>
      <c r="O104" s="66">
        <f t="shared" si="10"/>
        <v>0</v>
      </c>
      <c r="P104" s="66"/>
      <c r="Q104" s="66"/>
      <c r="R104" s="315">
        <f t="shared" si="10"/>
        <v>0</v>
      </c>
      <c r="S104" s="316"/>
      <c r="T104" s="226"/>
      <c r="U104" s="208"/>
      <c r="V104" s="208"/>
      <c r="W104" s="208"/>
      <c r="X104" s="209"/>
    </row>
    <row r="105" spans="1:24" s="109" customFormat="1" ht="13.5" thickBot="1" x14ac:dyDescent="0.25">
      <c r="A105" s="193"/>
      <c r="B105" s="194"/>
      <c r="C105" s="194"/>
      <c r="D105" s="194"/>
      <c r="E105" s="194"/>
      <c r="F105" s="194"/>
      <c r="G105" s="194"/>
      <c r="H105" s="194"/>
      <c r="I105" s="194"/>
      <c r="J105" s="194"/>
      <c r="K105" s="194"/>
      <c r="L105" s="195"/>
      <c r="M105" s="154" t="s">
        <v>19</v>
      </c>
      <c r="N105" s="154" t="s">
        <v>20</v>
      </c>
      <c r="O105" s="154" t="s">
        <v>21</v>
      </c>
      <c r="P105" s="90"/>
      <c r="Q105" s="90"/>
      <c r="R105" s="329" t="s">
        <v>18</v>
      </c>
      <c r="S105" s="330"/>
      <c r="T105" s="169"/>
      <c r="U105" s="170"/>
      <c r="V105" s="170"/>
      <c r="W105" s="170"/>
      <c r="X105" s="171"/>
    </row>
    <row r="106" spans="1:24" ht="13.5" thickBot="1" x14ac:dyDescent="0.25">
      <c r="A106" s="47"/>
      <c r="B106" s="218" t="s">
        <v>30</v>
      </c>
      <c r="C106" s="219"/>
      <c r="D106" s="219"/>
      <c r="E106" s="219"/>
      <c r="F106" s="219"/>
      <c r="G106" s="219"/>
      <c r="H106" s="219"/>
      <c r="I106" s="219"/>
      <c r="J106" s="219"/>
      <c r="K106" s="219"/>
      <c r="L106" s="55"/>
      <c r="M106" s="57">
        <f>M20+M32+M43+M54+M65+M76+M87+M98</f>
        <v>0</v>
      </c>
      <c r="N106" s="57">
        <f>N20+N32+N43+N54+N65+N76+N87+N98</f>
        <v>0</v>
      </c>
      <c r="O106" s="57">
        <f>O20+O32+O43+O54+O65+O76+O87+O98</f>
        <v>0</v>
      </c>
      <c r="P106" s="57">
        <f>SUMIF(L15:L104,"IV",O15:O104)+SUMIF(L15:L104,"IV",S15:S104)</f>
        <v>0</v>
      </c>
      <c r="Q106" s="57">
        <f>SUMIF(L15:L104,"NIV",O15:O104)+SUMIF(L15:L104,"NIV",S15:S104)</f>
        <v>0</v>
      </c>
      <c r="R106" s="339">
        <f>R20+R32+R43+R54+R65+R76+R87+R98</f>
        <v>0</v>
      </c>
      <c r="S106" s="340"/>
      <c r="T106" s="169"/>
      <c r="U106" s="170"/>
      <c r="V106" s="170"/>
      <c r="W106" s="170"/>
      <c r="X106" s="171"/>
    </row>
    <row r="107" spans="1:24" s="98" customFormat="1" ht="13.5" thickBot="1" x14ac:dyDescent="0.25">
      <c r="A107" s="48"/>
      <c r="B107" s="218" t="s">
        <v>41</v>
      </c>
      <c r="C107" s="219"/>
      <c r="D107" s="219"/>
      <c r="E107" s="219"/>
      <c r="F107" s="219"/>
      <c r="G107" s="219"/>
      <c r="H107" s="219"/>
      <c r="I107" s="219"/>
      <c r="J107" s="219"/>
      <c r="K107" s="219"/>
      <c r="L107" s="55"/>
      <c r="M107" s="57">
        <f>M26+M38+M49+M60+M71+M82+M93+M104</f>
        <v>0</v>
      </c>
      <c r="N107" s="57">
        <f>N26+N38+N49+N60+N71+N82+N93+N104</f>
        <v>0</v>
      </c>
      <c r="O107" s="57">
        <f>O26+O38+O49+O60+O71+O82+O93+O104</f>
        <v>0</v>
      </c>
      <c r="P107" s="57">
        <f>SUMIF(L15:L104,"IV",M15:M104)+SUMIF(L15:L104,"IV",R15:R104)</f>
        <v>0</v>
      </c>
      <c r="Q107" s="57">
        <f>SUMIF(L15:L104,"NIV",M15:M104)+SUMIF(L15:L104,"NIV",R15:R104)</f>
        <v>0</v>
      </c>
      <c r="R107" s="339">
        <f>R26+R38+R49+R60+R71+R82+R93+R104</f>
        <v>0</v>
      </c>
      <c r="S107" s="340"/>
      <c r="T107" s="172"/>
      <c r="U107" s="173"/>
      <c r="V107" s="173"/>
      <c r="W107" s="173"/>
      <c r="X107" s="174"/>
    </row>
    <row r="108" spans="1:24" s="98" customFormat="1" x14ac:dyDescent="0.2">
      <c r="A108" s="48"/>
      <c r="B108" s="11"/>
      <c r="C108" s="11"/>
      <c r="D108" s="11"/>
      <c r="E108" s="11"/>
      <c r="G108" s="11"/>
      <c r="H108" s="11"/>
      <c r="I108" s="11"/>
      <c r="J108" s="11"/>
      <c r="K108" s="11"/>
      <c r="L108" s="11"/>
      <c r="M108" s="49"/>
      <c r="N108" s="49"/>
      <c r="O108" s="63"/>
      <c r="P108" s="63"/>
      <c r="Q108" s="63"/>
      <c r="R108" s="63"/>
      <c r="S108" s="63"/>
      <c r="T108" s="50"/>
      <c r="U108" s="50"/>
      <c r="V108" s="107"/>
    </row>
    <row r="109" spans="1:24" s="98" customFormat="1" x14ac:dyDescent="0.2">
      <c r="A109" s="48"/>
      <c r="B109" s="11"/>
      <c r="C109" s="11"/>
      <c r="D109" s="11"/>
      <c r="E109" s="11"/>
      <c r="G109" s="11"/>
      <c r="H109" s="11"/>
      <c r="I109" s="11"/>
      <c r="J109" s="11"/>
      <c r="K109" s="11"/>
      <c r="L109" s="64"/>
      <c r="M109" s="49"/>
      <c r="N109" s="49"/>
      <c r="O109" s="63"/>
      <c r="P109" s="63"/>
      <c r="Q109" s="63"/>
      <c r="R109" s="63"/>
      <c r="S109" s="63"/>
      <c r="T109" s="50"/>
      <c r="U109" s="50"/>
      <c r="V109" s="107"/>
    </row>
    <row r="110" spans="1:24" s="98" customFormat="1" x14ac:dyDescent="0.2">
      <c r="A110" s="48"/>
      <c r="B110" s="11"/>
      <c r="C110" s="11"/>
      <c r="D110" s="11"/>
      <c r="E110" s="11"/>
      <c r="G110" s="11"/>
      <c r="H110" s="11"/>
      <c r="I110" s="11"/>
      <c r="J110" s="11"/>
      <c r="K110" s="11"/>
      <c r="L110" s="11"/>
      <c r="M110" s="49"/>
      <c r="N110" s="49"/>
      <c r="O110" s="63"/>
      <c r="P110" s="63"/>
      <c r="Q110" s="63"/>
      <c r="R110" s="63"/>
      <c r="S110" s="63"/>
      <c r="T110" s="50"/>
      <c r="U110" s="50"/>
      <c r="V110" s="107"/>
    </row>
    <row r="111" spans="1:24" s="98" customFormat="1" ht="13.5" thickBot="1" x14ac:dyDescent="0.25">
      <c r="A111" s="48"/>
      <c r="B111" s="290" t="s">
        <v>62</v>
      </c>
      <c r="C111" s="290"/>
      <c r="D111" s="290"/>
      <c r="E111" s="290"/>
      <c r="F111" s="290"/>
      <c r="G111" s="290"/>
      <c r="H111" s="290"/>
      <c r="I111" s="290"/>
      <c r="J111" s="63"/>
      <c r="K111" s="63"/>
      <c r="T111" s="50"/>
      <c r="U111" s="50"/>
      <c r="V111" s="107"/>
    </row>
    <row r="112" spans="1:24" s="98" customFormat="1" ht="42" customHeight="1" thickBot="1" x14ac:dyDescent="0.3">
      <c r="A112" s="48"/>
      <c r="B112" s="144"/>
      <c r="C112" s="146" t="s">
        <v>63</v>
      </c>
      <c r="D112" s="282" t="s">
        <v>64</v>
      </c>
      <c r="E112" s="282"/>
      <c r="F112" s="145" t="s">
        <v>65</v>
      </c>
      <c r="G112" s="282" t="s">
        <v>94</v>
      </c>
      <c r="H112" s="282"/>
      <c r="I112" s="145" t="s">
        <v>66</v>
      </c>
      <c r="J112" s="124"/>
      <c r="K112" s="124"/>
      <c r="N112" s="166" t="s">
        <v>33</v>
      </c>
      <c r="O112" s="167"/>
      <c r="P112" s="167"/>
      <c r="Q112" s="167"/>
      <c r="R112" s="167"/>
      <c r="S112" s="168"/>
      <c r="T112" s="350">
        <f>T113+T114</f>
        <v>0</v>
      </c>
      <c r="U112" s="351"/>
      <c r="V112" s="352"/>
    </row>
    <row r="113" spans="1:22" s="98" customFormat="1" ht="39" customHeight="1" x14ac:dyDescent="0.2">
      <c r="A113" s="48"/>
      <c r="B113" s="141"/>
      <c r="C113" s="147"/>
      <c r="D113" s="295"/>
      <c r="E113" s="295"/>
      <c r="F113" s="155"/>
      <c r="G113" s="296"/>
      <c r="H113" s="296"/>
      <c r="I113" s="148">
        <f>G113*F113</f>
        <v>0</v>
      </c>
      <c r="J113" s="142"/>
      <c r="K113" s="142"/>
      <c r="N113" s="299" t="s">
        <v>96</v>
      </c>
      <c r="O113" s="300"/>
      <c r="P113" s="300"/>
      <c r="Q113" s="300"/>
      <c r="R113" s="300"/>
      <c r="S113" s="301"/>
      <c r="T113" s="353">
        <f>SUMIF(L15:L103,"INV",O15:O103)+SUMIF(L15:L103,"INV",R15:S103)</f>
        <v>0</v>
      </c>
      <c r="U113" s="354"/>
      <c r="V113" s="355"/>
    </row>
    <row r="114" spans="1:22" s="98" customFormat="1" ht="39" customHeight="1" thickBot="1" x14ac:dyDescent="0.25">
      <c r="A114" s="48"/>
      <c r="B114" s="143"/>
      <c r="C114" s="149"/>
      <c r="D114" s="295"/>
      <c r="E114" s="295"/>
      <c r="F114" s="155"/>
      <c r="G114" s="297"/>
      <c r="H114" s="298"/>
      <c r="I114" s="148">
        <f>G114*F114</f>
        <v>0</v>
      </c>
      <c r="J114" s="142"/>
      <c r="K114" s="142"/>
      <c r="N114" s="302" t="s">
        <v>34</v>
      </c>
      <c r="O114" s="303"/>
      <c r="P114" s="303"/>
      <c r="Q114" s="303"/>
      <c r="R114" s="303"/>
      <c r="S114" s="304"/>
      <c r="T114" s="356">
        <f>SUMIF(L15:L103,"NIV",O15:O103)+SUMIF(L15:L103,"NIV",R15:S103)</f>
        <v>0</v>
      </c>
      <c r="U114" s="357"/>
      <c r="V114" s="358"/>
    </row>
    <row r="115" spans="1:22" s="98" customFormat="1" ht="39" customHeight="1" x14ac:dyDescent="0.2">
      <c r="A115" s="48"/>
      <c r="B115" s="143"/>
      <c r="C115" s="190" t="s">
        <v>68</v>
      </c>
      <c r="D115" s="191"/>
      <c r="E115" s="191"/>
      <c r="F115" s="191"/>
      <c r="G115" s="191"/>
      <c r="H115" s="192"/>
      <c r="I115" s="150">
        <f>SUM(I113:I114)</f>
        <v>0</v>
      </c>
      <c r="J115" s="142"/>
      <c r="K115" s="142"/>
      <c r="V115" s="107"/>
    </row>
    <row r="116" spans="1:22" s="98" customFormat="1" x14ac:dyDescent="0.2">
      <c r="A116" s="48"/>
      <c r="B116" s="111"/>
      <c r="C116" s="111"/>
      <c r="D116" s="111"/>
      <c r="E116" s="60"/>
      <c r="F116" s="60"/>
      <c r="G116" s="60"/>
      <c r="H116" s="60"/>
      <c r="I116" s="60"/>
      <c r="J116" s="60"/>
      <c r="K116" s="60"/>
      <c r="N116" s="54"/>
      <c r="O116" s="54"/>
      <c r="P116" s="54"/>
      <c r="Q116" s="54"/>
      <c r="R116" s="54"/>
      <c r="S116" s="54"/>
      <c r="T116" s="189"/>
      <c r="U116" s="189"/>
      <c r="V116" s="107"/>
    </row>
    <row r="117" spans="1:22" x14ac:dyDescent="0.2">
      <c r="F117" s="52"/>
      <c r="G117" s="52"/>
      <c r="H117" s="52"/>
      <c r="I117" s="52"/>
      <c r="J117" s="51"/>
      <c r="K117" s="51"/>
      <c r="L117" s="53"/>
      <c r="T117" s="53"/>
      <c r="U117" s="53"/>
      <c r="V117" s="106"/>
    </row>
    <row r="118" spans="1:22" ht="13.5" thickBot="1" x14ac:dyDescent="0.25">
      <c r="B118" s="112"/>
      <c r="C118" s="112"/>
      <c r="D118" s="188" t="s">
        <v>67</v>
      </c>
      <c r="E118" s="188"/>
      <c r="F118" s="188"/>
      <c r="G118" s="188"/>
      <c r="H118" s="188"/>
      <c r="I118" s="188"/>
      <c r="J118" s="51"/>
      <c r="K118" s="51"/>
      <c r="L118" s="53"/>
      <c r="T118" s="53"/>
      <c r="U118" s="53"/>
      <c r="V118" s="106"/>
    </row>
    <row r="119" spans="1:22" ht="13.5" thickBot="1" x14ac:dyDescent="0.25">
      <c r="B119" s="110"/>
      <c r="C119" s="110"/>
      <c r="D119" s="177" t="s">
        <v>25</v>
      </c>
      <c r="E119" s="178"/>
      <c r="F119" s="179"/>
      <c r="G119" s="180" t="s">
        <v>24</v>
      </c>
      <c r="H119" s="181"/>
      <c r="I119" s="182"/>
      <c r="J119" s="51"/>
      <c r="K119" s="51"/>
      <c r="L119" s="53"/>
      <c r="T119" s="53"/>
      <c r="U119" s="53"/>
      <c r="V119" s="106"/>
    </row>
    <row r="120" spans="1:22" x14ac:dyDescent="0.2">
      <c r="B120" s="258" t="s">
        <v>26</v>
      </c>
      <c r="C120" s="259"/>
      <c r="D120" s="361">
        <f>FLOOR(T113*$D$10/100,0.01)</f>
        <v>0</v>
      </c>
      <c r="E120" s="362"/>
      <c r="F120" s="363"/>
      <c r="G120" s="367">
        <f>IF(F10="0,00",T113-D120,FLOOR(T113*E10/100,0.01))</f>
        <v>0</v>
      </c>
      <c r="H120" s="368"/>
      <c r="I120" s="369"/>
      <c r="J120" s="51"/>
      <c r="K120" s="51"/>
      <c r="L120" s="53"/>
      <c r="T120" s="53"/>
      <c r="U120" s="53"/>
      <c r="V120" s="106"/>
    </row>
    <row r="121" spans="1:22" x14ac:dyDescent="0.2">
      <c r="B121" s="175" t="s">
        <v>23</v>
      </c>
      <c r="C121" s="176"/>
      <c r="D121" s="364">
        <f>FLOOR(T114*D10/100,0.01)</f>
        <v>0</v>
      </c>
      <c r="E121" s="365"/>
      <c r="F121" s="366"/>
      <c r="G121" s="370">
        <f>IF(F10="0,00",T114-D121,FLOOR(T114*E10/100,0.01))</f>
        <v>0</v>
      </c>
      <c r="H121" s="371"/>
      <c r="I121" s="372"/>
      <c r="J121" s="51"/>
      <c r="K121" s="51"/>
      <c r="L121" s="53"/>
      <c r="T121" s="53"/>
      <c r="U121" s="53"/>
      <c r="V121" s="106"/>
    </row>
    <row r="122" spans="1:22" ht="13.5" thickBot="1" x14ac:dyDescent="0.25">
      <c r="B122" s="260" t="s">
        <v>27</v>
      </c>
      <c r="C122" s="261"/>
      <c r="D122" s="198">
        <f>D120+D121</f>
        <v>0</v>
      </c>
      <c r="E122" s="199"/>
      <c r="F122" s="200"/>
      <c r="G122" s="201">
        <f>G120+G121</f>
        <v>0</v>
      </c>
      <c r="H122" s="202"/>
      <c r="I122" s="203"/>
      <c r="J122" s="51"/>
      <c r="K122" s="51"/>
      <c r="L122" s="53"/>
      <c r="T122" s="53"/>
      <c r="U122" s="53"/>
      <c r="V122" s="106"/>
    </row>
    <row r="123" spans="1:22" x14ac:dyDescent="0.2">
      <c r="F123" s="52"/>
      <c r="G123" s="52"/>
      <c r="H123" s="52"/>
      <c r="I123" s="52"/>
      <c r="J123" s="51"/>
      <c r="K123" s="51"/>
      <c r="L123" s="53"/>
      <c r="M123" s="52"/>
      <c r="N123" s="52"/>
      <c r="O123" s="113"/>
      <c r="P123" s="113"/>
      <c r="Q123" s="113"/>
      <c r="R123" s="113"/>
      <c r="S123" s="113"/>
      <c r="T123" s="53"/>
      <c r="U123" s="53"/>
      <c r="V123" s="106"/>
    </row>
    <row r="124" spans="1:22" ht="12.75" customHeight="1" x14ac:dyDescent="0.2">
      <c r="A124" s="280" t="s">
        <v>29</v>
      </c>
      <c r="B124" s="280"/>
      <c r="C124" s="280"/>
      <c r="D124" s="280"/>
      <c r="E124" s="280"/>
      <c r="F124" s="280"/>
      <c r="R124" s="114"/>
      <c r="S124" s="115"/>
      <c r="T124" s="116"/>
      <c r="U124" s="116"/>
      <c r="V124" s="106"/>
    </row>
    <row r="125" spans="1:22" ht="12.75" customHeight="1" x14ac:dyDescent="0.2">
      <c r="A125" s="117" t="s">
        <v>44</v>
      </c>
      <c r="B125" s="117"/>
      <c r="C125" s="117"/>
      <c r="D125" s="117"/>
      <c r="E125" s="117"/>
      <c r="F125" s="117"/>
      <c r="G125" s="118"/>
      <c r="H125" s="118"/>
      <c r="I125" s="118"/>
      <c r="J125" s="118"/>
      <c r="K125" s="119"/>
      <c r="L125" s="119"/>
      <c r="R125" s="114"/>
      <c r="S125" s="115"/>
      <c r="T125" s="116"/>
      <c r="U125" s="116"/>
      <c r="V125" s="106"/>
    </row>
    <row r="126" spans="1:22" x14ac:dyDescent="0.2">
      <c r="A126" s="257" t="s">
        <v>11</v>
      </c>
      <c r="B126" s="257"/>
      <c r="C126" s="257"/>
      <c r="D126" s="257"/>
      <c r="E126" s="257"/>
      <c r="F126" s="257"/>
      <c r="G126" s="257" t="s">
        <v>8</v>
      </c>
      <c r="H126" s="257"/>
      <c r="I126" s="257"/>
      <c r="J126" s="257"/>
      <c r="K126" s="257"/>
      <c r="L126" s="120" t="s">
        <v>9</v>
      </c>
      <c r="M126" s="289" t="s">
        <v>97</v>
      </c>
      <c r="N126" s="257"/>
      <c r="O126" s="257"/>
      <c r="P126" s="257"/>
      <c r="Q126" s="257"/>
      <c r="R126" s="257"/>
      <c r="S126" s="121"/>
      <c r="T126" s="122"/>
      <c r="U126" s="122"/>
      <c r="V126" s="106"/>
    </row>
    <row r="127" spans="1:22" x14ac:dyDescent="0.2">
      <c r="A127" s="283"/>
      <c r="B127" s="284"/>
      <c r="C127" s="284"/>
      <c r="D127" s="284"/>
      <c r="E127" s="284"/>
      <c r="F127" s="285"/>
      <c r="G127" s="283"/>
      <c r="H127" s="284"/>
      <c r="I127" s="284"/>
      <c r="J127" s="284"/>
      <c r="K127" s="285"/>
      <c r="L127" s="276"/>
      <c r="M127" s="283"/>
      <c r="N127" s="284"/>
      <c r="O127" s="284"/>
      <c r="P127" s="284"/>
      <c r="Q127" s="284"/>
      <c r="R127" s="285"/>
      <c r="S127" s="110"/>
      <c r="U127" s="123"/>
      <c r="V127" s="106"/>
    </row>
    <row r="128" spans="1:22" ht="31.5" customHeight="1" x14ac:dyDescent="0.2">
      <c r="A128" s="286"/>
      <c r="B128" s="287"/>
      <c r="C128" s="287"/>
      <c r="D128" s="287"/>
      <c r="E128" s="287"/>
      <c r="F128" s="288"/>
      <c r="G128" s="286"/>
      <c r="H128" s="287"/>
      <c r="I128" s="287"/>
      <c r="J128" s="287"/>
      <c r="K128" s="288"/>
      <c r="L128" s="277"/>
      <c r="M128" s="286"/>
      <c r="N128" s="287"/>
      <c r="O128" s="287"/>
      <c r="P128" s="287"/>
      <c r="Q128" s="287"/>
      <c r="R128" s="288"/>
      <c r="U128" s="124"/>
    </row>
    <row r="129" spans="1:22" x14ac:dyDescent="0.2">
      <c r="R129" s="51"/>
      <c r="U129" s="60"/>
    </row>
    <row r="130" spans="1:22" x14ac:dyDescent="0.2">
      <c r="A130" s="279" t="s">
        <v>35</v>
      </c>
      <c r="B130" s="279"/>
      <c r="C130" s="279"/>
      <c r="D130" s="279"/>
      <c r="E130" s="279"/>
      <c r="F130" s="279"/>
      <c r="G130" s="279"/>
      <c r="H130" s="279"/>
      <c r="I130" s="279"/>
      <c r="J130" s="279"/>
      <c r="K130" s="279"/>
      <c r="L130" s="125"/>
      <c r="M130" s="126"/>
      <c r="N130" s="126"/>
      <c r="O130" s="127"/>
      <c r="P130" s="127"/>
      <c r="Q130" s="127"/>
      <c r="R130" s="127"/>
      <c r="U130" s="60"/>
    </row>
    <row r="131" spans="1:22" x14ac:dyDescent="0.2">
      <c r="A131" s="257" t="s">
        <v>10</v>
      </c>
      <c r="B131" s="257"/>
      <c r="C131" s="257"/>
      <c r="D131" s="257"/>
      <c r="E131" s="257"/>
      <c r="F131" s="257"/>
      <c r="G131" s="257"/>
      <c r="H131" s="257"/>
      <c r="I131" s="257"/>
      <c r="J131" s="257"/>
      <c r="K131" s="257"/>
      <c r="L131" s="129" t="s">
        <v>9</v>
      </c>
      <c r="M131" s="265" t="s">
        <v>97</v>
      </c>
      <c r="N131" s="281"/>
      <c r="O131" s="281"/>
      <c r="P131" s="281"/>
      <c r="Q131" s="281"/>
      <c r="R131" s="281"/>
      <c r="U131" s="60"/>
    </row>
    <row r="132" spans="1:22" x14ac:dyDescent="0.2">
      <c r="A132" s="275"/>
      <c r="B132" s="275"/>
      <c r="C132" s="275"/>
      <c r="D132" s="275"/>
      <c r="E132" s="275"/>
      <c r="F132" s="275"/>
      <c r="G132" s="275"/>
      <c r="H132" s="275"/>
      <c r="I132" s="275"/>
      <c r="J132" s="275"/>
      <c r="K132" s="275"/>
      <c r="L132" s="276"/>
      <c r="M132" s="281"/>
      <c r="N132" s="281"/>
      <c r="O132" s="281"/>
      <c r="P132" s="281"/>
      <c r="Q132" s="281"/>
      <c r="R132" s="281"/>
      <c r="T132" s="127"/>
      <c r="U132" s="130"/>
      <c r="V132" s="106"/>
    </row>
    <row r="133" spans="1:22" ht="31.5" customHeight="1" x14ac:dyDescent="0.2">
      <c r="A133" s="275"/>
      <c r="B133" s="275"/>
      <c r="C133" s="275"/>
      <c r="D133" s="275"/>
      <c r="E133" s="275"/>
      <c r="F133" s="275"/>
      <c r="G133" s="275"/>
      <c r="H133" s="275"/>
      <c r="I133" s="275"/>
      <c r="J133" s="275"/>
      <c r="K133" s="275"/>
      <c r="L133" s="277"/>
      <c r="M133" s="281"/>
      <c r="N133" s="281"/>
      <c r="O133" s="281"/>
      <c r="P133" s="281"/>
      <c r="Q133" s="281"/>
      <c r="R133" s="281"/>
      <c r="S133" s="128"/>
      <c r="T133" s="127"/>
      <c r="U133" s="127"/>
      <c r="V133" s="106"/>
    </row>
    <row r="134" spans="1:22" x14ac:dyDescent="0.2">
      <c r="A134" s="262" t="s">
        <v>12</v>
      </c>
      <c r="B134" s="263"/>
      <c r="C134" s="263"/>
      <c r="D134" s="263"/>
      <c r="E134" s="263"/>
      <c r="F134" s="263"/>
      <c r="G134" s="263"/>
      <c r="H134" s="263"/>
      <c r="I134" s="263"/>
      <c r="J134" s="263"/>
      <c r="K134" s="264"/>
      <c r="L134" s="131" t="s">
        <v>9</v>
      </c>
      <c r="M134" s="265" t="s">
        <v>97</v>
      </c>
      <c r="N134" s="266"/>
      <c r="O134" s="266"/>
      <c r="P134" s="266"/>
      <c r="Q134" s="266"/>
      <c r="R134" s="266"/>
      <c r="S134" s="8"/>
      <c r="T134" s="7"/>
      <c r="U134" s="7"/>
    </row>
    <row r="135" spans="1:22" x14ac:dyDescent="0.2">
      <c r="A135" s="275"/>
      <c r="B135" s="275"/>
      <c r="C135" s="275"/>
      <c r="D135" s="275"/>
      <c r="E135" s="275"/>
      <c r="F135" s="275"/>
      <c r="G135" s="275"/>
      <c r="H135" s="275"/>
      <c r="I135" s="275"/>
      <c r="J135" s="275"/>
      <c r="K135" s="275"/>
      <c r="L135" s="276"/>
      <c r="M135" s="278"/>
      <c r="N135" s="278"/>
      <c r="O135" s="278"/>
      <c r="P135" s="278"/>
      <c r="Q135" s="278"/>
      <c r="R135" s="278"/>
      <c r="S135" s="8"/>
      <c r="T135" s="7"/>
      <c r="U135" s="7"/>
    </row>
    <row r="136" spans="1:22" ht="27.75" customHeight="1" x14ac:dyDescent="0.2">
      <c r="A136" s="275"/>
      <c r="B136" s="275"/>
      <c r="C136" s="275"/>
      <c r="D136" s="275"/>
      <c r="E136" s="275"/>
      <c r="F136" s="275"/>
      <c r="G136" s="275"/>
      <c r="H136" s="275"/>
      <c r="I136" s="275"/>
      <c r="J136" s="275"/>
      <c r="K136" s="275"/>
      <c r="L136" s="277"/>
      <c r="M136" s="278"/>
      <c r="N136" s="278"/>
      <c r="O136" s="278"/>
      <c r="P136" s="278"/>
      <c r="Q136" s="278"/>
      <c r="R136" s="278"/>
      <c r="S136" s="8"/>
      <c r="T136" s="7"/>
      <c r="U136" s="7"/>
    </row>
    <row r="137" spans="1:22" x14ac:dyDescent="0.2">
      <c r="F137" s="132"/>
      <c r="G137" s="133"/>
      <c r="H137" s="133"/>
      <c r="I137" s="133"/>
      <c r="J137" s="134"/>
      <c r="K137" s="135"/>
      <c r="L137" s="135"/>
      <c r="M137" s="136"/>
      <c r="N137" s="136"/>
      <c r="O137" s="133"/>
      <c r="P137" s="133"/>
      <c r="Q137" s="133"/>
      <c r="R137" s="123"/>
      <c r="S137" s="8"/>
      <c r="T137" s="7"/>
      <c r="U137" s="7"/>
    </row>
    <row r="138" spans="1:22" x14ac:dyDescent="0.2">
      <c r="F138" s="137"/>
      <c r="G138" s="137"/>
      <c r="H138" s="137"/>
      <c r="I138" s="137"/>
      <c r="J138" s="138"/>
      <c r="K138" s="92"/>
      <c r="L138" s="138"/>
      <c r="M138" s="138"/>
      <c r="N138" s="138"/>
      <c r="O138" s="138"/>
      <c r="P138" s="138"/>
      <c r="Q138" s="138"/>
      <c r="R138" s="138"/>
      <c r="S138" s="8"/>
      <c r="T138" s="7"/>
      <c r="U138" s="7"/>
    </row>
    <row r="139" spans="1:22" x14ac:dyDescent="0.2">
      <c r="F139" s="137"/>
      <c r="G139" s="98"/>
      <c r="H139" s="98"/>
    </row>
    <row r="140" spans="1:22" x14ac:dyDescent="0.2">
      <c r="F140" s="139"/>
      <c r="G140" s="98"/>
      <c r="H140" s="98"/>
    </row>
    <row r="141" spans="1:22" x14ac:dyDescent="0.2">
      <c r="F141" s="48"/>
      <c r="G141" s="98"/>
      <c r="H141" s="98"/>
      <c r="I141" s="98"/>
      <c r="J141" s="98"/>
      <c r="K141" s="98"/>
      <c r="L141" s="98"/>
      <c r="M141" s="98"/>
      <c r="N141" s="63"/>
      <c r="O141" s="63"/>
      <c r="P141" s="63"/>
      <c r="Q141" s="63"/>
      <c r="R141" s="63"/>
      <c r="S141" s="63"/>
    </row>
    <row r="142" spans="1:22" x14ac:dyDescent="0.2">
      <c r="G142" s="98"/>
      <c r="H142" s="98"/>
      <c r="I142" s="98"/>
      <c r="J142" s="98"/>
      <c r="K142" s="98"/>
      <c r="L142" s="98"/>
      <c r="M142" s="98"/>
      <c r="N142" s="63"/>
      <c r="O142" s="63"/>
      <c r="P142" s="63"/>
      <c r="Q142" s="63"/>
      <c r="R142" s="63"/>
      <c r="S142" s="63"/>
    </row>
    <row r="143" spans="1:22" x14ac:dyDescent="0.2"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</row>
    <row r="147" spans="3:10" hidden="1" x14ac:dyDescent="0.2"/>
    <row r="148" spans="3:10" hidden="1" x14ac:dyDescent="0.2"/>
    <row r="149" spans="3:10" hidden="1" x14ac:dyDescent="0.2"/>
    <row r="150" spans="3:10" hidden="1" x14ac:dyDescent="0.2"/>
    <row r="151" spans="3:10" hidden="1" x14ac:dyDescent="0.2">
      <c r="C151" s="2" t="s">
        <v>69</v>
      </c>
      <c r="J151" s="151">
        <v>0.01</v>
      </c>
    </row>
    <row r="152" spans="3:10" hidden="1" x14ac:dyDescent="0.2">
      <c r="C152" s="2" t="s">
        <v>70</v>
      </c>
      <c r="J152" s="151">
        <v>0.02</v>
      </c>
    </row>
    <row r="153" spans="3:10" hidden="1" x14ac:dyDescent="0.2">
      <c r="C153" s="2" t="s">
        <v>71</v>
      </c>
      <c r="J153" s="151">
        <v>0.03</v>
      </c>
    </row>
    <row r="154" spans="3:10" hidden="1" x14ac:dyDescent="0.2">
      <c r="C154" s="2" t="s">
        <v>72</v>
      </c>
      <c r="J154" s="151">
        <v>0.04</v>
      </c>
    </row>
    <row r="155" spans="3:10" hidden="1" x14ac:dyDescent="0.2">
      <c r="C155" s="2" t="s">
        <v>73</v>
      </c>
      <c r="J155" s="151">
        <v>0.05</v>
      </c>
    </row>
    <row r="156" spans="3:10" hidden="1" x14ac:dyDescent="0.2">
      <c r="C156" s="2" t="s">
        <v>74</v>
      </c>
      <c r="J156" s="151">
        <v>0.06</v>
      </c>
    </row>
    <row r="157" spans="3:10" hidden="1" x14ac:dyDescent="0.2">
      <c r="C157" s="2" t="s">
        <v>75</v>
      </c>
      <c r="J157" s="151">
        <v>7.0000000000000007E-2</v>
      </c>
    </row>
    <row r="158" spans="3:10" hidden="1" x14ac:dyDescent="0.2">
      <c r="C158" s="2" t="s">
        <v>76</v>
      </c>
      <c r="J158" s="151">
        <v>0.08</v>
      </c>
    </row>
    <row r="159" spans="3:10" hidden="1" x14ac:dyDescent="0.2">
      <c r="C159" s="2" t="s">
        <v>77</v>
      </c>
      <c r="J159" s="151">
        <v>0.09</v>
      </c>
    </row>
    <row r="160" spans="3:10" hidden="1" x14ac:dyDescent="0.2">
      <c r="C160" s="2" t="s">
        <v>78</v>
      </c>
      <c r="J160" s="151">
        <v>0.1</v>
      </c>
    </row>
    <row r="161" spans="3:10" hidden="1" x14ac:dyDescent="0.2">
      <c r="C161" s="2" t="s">
        <v>79</v>
      </c>
      <c r="J161" s="151">
        <v>0.11</v>
      </c>
    </row>
    <row r="162" spans="3:10" hidden="1" x14ac:dyDescent="0.2">
      <c r="C162" s="2" t="s">
        <v>80</v>
      </c>
      <c r="J162" s="151">
        <v>0.12</v>
      </c>
    </row>
    <row r="163" spans="3:10" hidden="1" x14ac:dyDescent="0.2">
      <c r="C163" s="2" t="s">
        <v>81</v>
      </c>
      <c r="J163" s="151">
        <v>0.13</v>
      </c>
    </row>
    <row r="164" spans="3:10" hidden="1" x14ac:dyDescent="0.2">
      <c r="C164" s="2" t="s">
        <v>82</v>
      </c>
      <c r="J164" s="151">
        <v>0.14000000000000001</v>
      </c>
    </row>
    <row r="165" spans="3:10" hidden="1" x14ac:dyDescent="0.2">
      <c r="C165" s="2" t="s">
        <v>83</v>
      </c>
      <c r="J165" s="151">
        <v>0.15</v>
      </c>
    </row>
    <row r="166" spans="3:10" hidden="1" x14ac:dyDescent="0.2">
      <c r="C166" s="2" t="s">
        <v>84</v>
      </c>
      <c r="J166" s="151">
        <v>0.16</v>
      </c>
    </row>
    <row r="167" spans="3:10" hidden="1" x14ac:dyDescent="0.2">
      <c r="C167" s="2" t="s">
        <v>85</v>
      </c>
      <c r="J167" s="151">
        <v>0.17</v>
      </c>
    </row>
    <row r="168" spans="3:10" hidden="1" x14ac:dyDescent="0.2">
      <c r="C168" s="2" t="s">
        <v>86</v>
      </c>
      <c r="J168" s="151">
        <v>0.18</v>
      </c>
    </row>
    <row r="169" spans="3:10" hidden="1" x14ac:dyDescent="0.2">
      <c r="J169" s="151">
        <v>0.19</v>
      </c>
    </row>
    <row r="170" spans="3:10" hidden="1" x14ac:dyDescent="0.2">
      <c r="C170" s="151"/>
      <c r="J170" s="151">
        <v>0.2</v>
      </c>
    </row>
    <row r="171" spans="3:10" ht="14.25" hidden="1" x14ac:dyDescent="0.2">
      <c r="C171" s="156" t="s">
        <v>51</v>
      </c>
      <c r="D171" s="94" t="s">
        <v>22</v>
      </c>
      <c r="J171" s="151">
        <v>0.21</v>
      </c>
    </row>
    <row r="172" spans="3:10" hidden="1" x14ac:dyDescent="0.2">
      <c r="C172" s="151"/>
      <c r="J172" s="151">
        <v>0.22</v>
      </c>
    </row>
    <row r="173" spans="3:10" hidden="1" x14ac:dyDescent="0.2">
      <c r="C173" s="151"/>
      <c r="J173" s="151">
        <v>0.23</v>
      </c>
    </row>
    <row r="174" spans="3:10" hidden="1" x14ac:dyDescent="0.2">
      <c r="C174" s="151"/>
      <c r="J174" s="151">
        <v>0.24</v>
      </c>
    </row>
    <row r="175" spans="3:10" hidden="1" x14ac:dyDescent="0.2">
      <c r="C175" s="151"/>
      <c r="J175" s="151">
        <v>0.25</v>
      </c>
    </row>
    <row r="176" spans="3:10" hidden="1" x14ac:dyDescent="0.2">
      <c r="C176" s="151"/>
      <c r="J176" s="151">
        <v>0.26</v>
      </c>
    </row>
    <row r="177" spans="3:10" hidden="1" x14ac:dyDescent="0.2">
      <c r="C177" s="151"/>
      <c r="J177" s="151">
        <v>0.27</v>
      </c>
    </row>
    <row r="178" spans="3:10" hidden="1" x14ac:dyDescent="0.2">
      <c r="C178" s="151"/>
      <c r="J178" s="151">
        <v>0.28000000000000003</v>
      </c>
    </row>
    <row r="179" spans="3:10" hidden="1" x14ac:dyDescent="0.2">
      <c r="C179" s="151"/>
      <c r="J179" s="151">
        <v>0.28999999999999998</v>
      </c>
    </row>
    <row r="180" spans="3:10" hidden="1" x14ac:dyDescent="0.2">
      <c r="C180" s="151"/>
      <c r="J180" s="151">
        <v>0.3</v>
      </c>
    </row>
    <row r="181" spans="3:10" hidden="1" x14ac:dyDescent="0.2">
      <c r="C181" s="151"/>
      <c r="J181" s="151">
        <v>0.31</v>
      </c>
    </row>
    <row r="182" spans="3:10" hidden="1" x14ac:dyDescent="0.2">
      <c r="C182" s="151"/>
      <c r="J182" s="151">
        <v>0.32</v>
      </c>
    </row>
    <row r="183" spans="3:10" hidden="1" x14ac:dyDescent="0.2">
      <c r="C183" s="151"/>
      <c r="J183" s="151">
        <v>0.33</v>
      </c>
    </row>
    <row r="184" spans="3:10" hidden="1" x14ac:dyDescent="0.2">
      <c r="C184" s="151"/>
      <c r="J184" s="151">
        <v>0.34</v>
      </c>
    </row>
    <row r="185" spans="3:10" hidden="1" x14ac:dyDescent="0.2">
      <c r="C185" s="151"/>
      <c r="J185" s="151">
        <v>0.35</v>
      </c>
    </row>
    <row r="186" spans="3:10" hidden="1" x14ac:dyDescent="0.2">
      <c r="J186" s="151">
        <v>0.36</v>
      </c>
    </row>
    <row r="187" spans="3:10" hidden="1" x14ac:dyDescent="0.2">
      <c r="J187" s="151">
        <v>0.37</v>
      </c>
    </row>
    <row r="188" spans="3:10" hidden="1" x14ac:dyDescent="0.2">
      <c r="J188" s="151">
        <v>0.38</v>
      </c>
    </row>
    <row r="189" spans="3:10" hidden="1" x14ac:dyDescent="0.2">
      <c r="J189" s="151">
        <v>0.39</v>
      </c>
    </row>
    <row r="190" spans="3:10" hidden="1" x14ac:dyDescent="0.2">
      <c r="J190" s="151">
        <v>0.4</v>
      </c>
    </row>
    <row r="191" spans="3:10" hidden="1" x14ac:dyDescent="0.2">
      <c r="J191" s="151">
        <v>0.41</v>
      </c>
    </row>
    <row r="192" spans="3:10" hidden="1" x14ac:dyDescent="0.2">
      <c r="J192" s="151">
        <v>0.42</v>
      </c>
    </row>
    <row r="193" spans="10:10" hidden="1" x14ac:dyDescent="0.2">
      <c r="J193" s="151">
        <v>0.43</v>
      </c>
    </row>
    <row r="194" spans="10:10" hidden="1" x14ac:dyDescent="0.2">
      <c r="J194" s="151">
        <v>0.44</v>
      </c>
    </row>
    <row r="195" spans="10:10" hidden="1" x14ac:dyDescent="0.2">
      <c r="J195" s="151">
        <v>0.45</v>
      </c>
    </row>
    <row r="196" spans="10:10" hidden="1" x14ac:dyDescent="0.2">
      <c r="J196" s="151">
        <v>0.46</v>
      </c>
    </row>
    <row r="197" spans="10:10" hidden="1" x14ac:dyDescent="0.2">
      <c r="J197" s="151">
        <v>0.47</v>
      </c>
    </row>
    <row r="198" spans="10:10" hidden="1" x14ac:dyDescent="0.2">
      <c r="J198" s="151">
        <v>0.48</v>
      </c>
    </row>
    <row r="199" spans="10:10" hidden="1" x14ac:dyDescent="0.2">
      <c r="J199" s="151">
        <v>0.49</v>
      </c>
    </row>
    <row r="200" spans="10:10" hidden="1" x14ac:dyDescent="0.2">
      <c r="J200" s="151">
        <v>0.5</v>
      </c>
    </row>
    <row r="201" spans="10:10" hidden="1" x14ac:dyDescent="0.2">
      <c r="J201" s="151">
        <v>0.51</v>
      </c>
    </row>
    <row r="202" spans="10:10" hidden="1" x14ac:dyDescent="0.2">
      <c r="J202" s="151">
        <v>0.52</v>
      </c>
    </row>
    <row r="203" spans="10:10" hidden="1" x14ac:dyDescent="0.2">
      <c r="J203" s="151">
        <v>0.53</v>
      </c>
    </row>
    <row r="204" spans="10:10" hidden="1" x14ac:dyDescent="0.2">
      <c r="J204" s="151">
        <v>0.54</v>
      </c>
    </row>
    <row r="205" spans="10:10" hidden="1" x14ac:dyDescent="0.2">
      <c r="J205" s="151">
        <v>0.55000000000000004</v>
      </c>
    </row>
    <row r="206" spans="10:10" hidden="1" x14ac:dyDescent="0.2">
      <c r="J206" s="151">
        <v>0.56000000000000005</v>
      </c>
    </row>
    <row r="207" spans="10:10" hidden="1" x14ac:dyDescent="0.2">
      <c r="J207" s="151">
        <v>0.56999999999999995</v>
      </c>
    </row>
    <row r="208" spans="10:10" hidden="1" x14ac:dyDescent="0.2">
      <c r="J208" s="151">
        <v>0.57999999999999996</v>
      </c>
    </row>
    <row r="209" spans="10:10" hidden="1" x14ac:dyDescent="0.2">
      <c r="J209" s="151">
        <v>0.59</v>
      </c>
    </row>
    <row r="210" spans="10:10" hidden="1" x14ac:dyDescent="0.2">
      <c r="J210" s="151">
        <v>0.6</v>
      </c>
    </row>
    <row r="211" spans="10:10" hidden="1" x14ac:dyDescent="0.2">
      <c r="J211" s="151">
        <v>0.61</v>
      </c>
    </row>
    <row r="212" spans="10:10" hidden="1" x14ac:dyDescent="0.2">
      <c r="J212" s="151">
        <v>0.62</v>
      </c>
    </row>
    <row r="213" spans="10:10" hidden="1" x14ac:dyDescent="0.2">
      <c r="J213" s="151">
        <v>0.63</v>
      </c>
    </row>
    <row r="214" spans="10:10" hidden="1" x14ac:dyDescent="0.2">
      <c r="J214" s="151">
        <v>0.64</v>
      </c>
    </row>
    <row r="215" spans="10:10" hidden="1" x14ac:dyDescent="0.2">
      <c r="J215" s="151">
        <v>0.65</v>
      </c>
    </row>
    <row r="216" spans="10:10" hidden="1" x14ac:dyDescent="0.2">
      <c r="J216" s="151">
        <v>0.66</v>
      </c>
    </row>
    <row r="217" spans="10:10" hidden="1" x14ac:dyDescent="0.2">
      <c r="J217" s="151">
        <v>0.67</v>
      </c>
    </row>
    <row r="218" spans="10:10" hidden="1" x14ac:dyDescent="0.2">
      <c r="J218" s="151">
        <v>0.68</v>
      </c>
    </row>
    <row r="219" spans="10:10" hidden="1" x14ac:dyDescent="0.2">
      <c r="J219" s="151">
        <v>0.69</v>
      </c>
    </row>
    <row r="220" spans="10:10" hidden="1" x14ac:dyDescent="0.2">
      <c r="J220" s="151">
        <v>0.7</v>
      </c>
    </row>
    <row r="221" spans="10:10" hidden="1" x14ac:dyDescent="0.2">
      <c r="J221" s="151">
        <v>0.71</v>
      </c>
    </row>
    <row r="222" spans="10:10" hidden="1" x14ac:dyDescent="0.2">
      <c r="J222" s="151">
        <v>0.72</v>
      </c>
    </row>
    <row r="223" spans="10:10" hidden="1" x14ac:dyDescent="0.2">
      <c r="J223" s="151">
        <v>0.73</v>
      </c>
    </row>
    <row r="224" spans="10:10" hidden="1" x14ac:dyDescent="0.2">
      <c r="J224" s="151">
        <v>0.74</v>
      </c>
    </row>
    <row r="225" spans="10:10" hidden="1" x14ac:dyDescent="0.2">
      <c r="J225" s="151">
        <v>0.75</v>
      </c>
    </row>
    <row r="226" spans="10:10" hidden="1" x14ac:dyDescent="0.2">
      <c r="J226" s="151">
        <v>0.76</v>
      </c>
    </row>
    <row r="227" spans="10:10" hidden="1" x14ac:dyDescent="0.2">
      <c r="J227" s="151">
        <v>0.77</v>
      </c>
    </row>
    <row r="228" spans="10:10" hidden="1" x14ac:dyDescent="0.2">
      <c r="J228" s="151">
        <v>0.78</v>
      </c>
    </row>
    <row r="229" spans="10:10" hidden="1" x14ac:dyDescent="0.2">
      <c r="J229" s="151">
        <v>0.79</v>
      </c>
    </row>
    <row r="230" spans="10:10" hidden="1" x14ac:dyDescent="0.2">
      <c r="J230" s="151">
        <v>0.8</v>
      </c>
    </row>
    <row r="231" spans="10:10" hidden="1" x14ac:dyDescent="0.2">
      <c r="J231" s="151">
        <v>0.81</v>
      </c>
    </row>
    <row r="232" spans="10:10" hidden="1" x14ac:dyDescent="0.2">
      <c r="J232" s="151">
        <v>0.82</v>
      </c>
    </row>
    <row r="233" spans="10:10" hidden="1" x14ac:dyDescent="0.2">
      <c r="J233" s="151">
        <v>0.83</v>
      </c>
    </row>
    <row r="234" spans="10:10" hidden="1" x14ac:dyDescent="0.2">
      <c r="J234" s="151">
        <v>0.84</v>
      </c>
    </row>
    <row r="235" spans="10:10" hidden="1" x14ac:dyDescent="0.2">
      <c r="J235" s="151">
        <v>0.85</v>
      </c>
    </row>
    <row r="236" spans="10:10" hidden="1" x14ac:dyDescent="0.2">
      <c r="J236" s="151">
        <v>0.86</v>
      </c>
    </row>
    <row r="237" spans="10:10" hidden="1" x14ac:dyDescent="0.2">
      <c r="J237" s="151">
        <v>0.87</v>
      </c>
    </row>
    <row r="238" spans="10:10" hidden="1" x14ac:dyDescent="0.2">
      <c r="J238" s="151">
        <v>0.88</v>
      </c>
    </row>
    <row r="239" spans="10:10" hidden="1" x14ac:dyDescent="0.2">
      <c r="J239" s="151">
        <v>0.89</v>
      </c>
    </row>
    <row r="240" spans="10:10" hidden="1" x14ac:dyDescent="0.2">
      <c r="J240" s="151">
        <v>0.9</v>
      </c>
    </row>
    <row r="241" spans="10:10" hidden="1" x14ac:dyDescent="0.2">
      <c r="J241" s="151">
        <v>0.91</v>
      </c>
    </row>
    <row r="242" spans="10:10" hidden="1" x14ac:dyDescent="0.2">
      <c r="J242" s="151">
        <v>0.92</v>
      </c>
    </row>
    <row r="243" spans="10:10" hidden="1" x14ac:dyDescent="0.2">
      <c r="J243" s="151">
        <v>0.93</v>
      </c>
    </row>
    <row r="244" spans="10:10" hidden="1" x14ac:dyDescent="0.2">
      <c r="J244" s="151">
        <v>0.94</v>
      </c>
    </row>
    <row r="245" spans="10:10" hidden="1" x14ac:dyDescent="0.2">
      <c r="J245" s="151">
        <v>0.95</v>
      </c>
    </row>
    <row r="246" spans="10:10" hidden="1" x14ac:dyDescent="0.2">
      <c r="J246" s="151">
        <v>0.96</v>
      </c>
    </row>
    <row r="247" spans="10:10" hidden="1" x14ac:dyDescent="0.2">
      <c r="J247" s="151">
        <v>0.97</v>
      </c>
    </row>
    <row r="248" spans="10:10" hidden="1" x14ac:dyDescent="0.2">
      <c r="J248" s="151">
        <v>0.98</v>
      </c>
    </row>
    <row r="249" spans="10:10" hidden="1" x14ac:dyDescent="0.2">
      <c r="J249" s="151">
        <v>0.99</v>
      </c>
    </row>
    <row r="250" spans="10:10" hidden="1" x14ac:dyDescent="0.2">
      <c r="J250" s="151">
        <v>1</v>
      </c>
    </row>
    <row r="251" spans="10:10" hidden="1" x14ac:dyDescent="0.2"/>
    <row r="252" spans="10:10" hidden="1" x14ac:dyDescent="0.2"/>
    <row r="253" spans="10:10" hidden="1" x14ac:dyDescent="0.2"/>
  </sheetData>
  <customSheetViews>
    <customSheetView guid="{9F36F07B-052C-4017-B788-008BCFB3EEFE}" fitToPage="1" hiddenRows="1" hiddenColumns="1">
      <selection activeCell="L132" sqref="L132:L133"/>
      <pageMargins left="0.78740157480314965" right="0.78740157480314965" top="0.78740157480314965" bottom="0.78740157480314965" header="0.51181102362204722" footer="0.51181102362204722"/>
      <pageSetup paperSize="8" scale="70" fitToHeight="0" orientation="landscape" r:id="rId1"/>
      <headerFooter alignWithMargins="0"/>
    </customSheetView>
  </customSheetViews>
  <mergeCells count="450">
    <mergeCell ref="T112:V112"/>
    <mergeCell ref="T113:V113"/>
    <mergeCell ref="T114:V114"/>
    <mergeCell ref="R15:S15"/>
    <mergeCell ref="D120:F120"/>
    <mergeCell ref="D121:F121"/>
    <mergeCell ref="G120:I120"/>
    <mergeCell ref="G121:I121"/>
    <mergeCell ref="C29:D29"/>
    <mergeCell ref="T29:X29"/>
    <mergeCell ref="H102:I102"/>
    <mergeCell ref="H103:I103"/>
    <mergeCell ref="H21:I21"/>
    <mergeCell ref="H27:I27"/>
    <mergeCell ref="H33:I33"/>
    <mergeCell ref="H39:I39"/>
    <mergeCell ref="H44:I44"/>
    <mergeCell ref="H50:I50"/>
    <mergeCell ref="H55:I55"/>
    <mergeCell ref="H61:I61"/>
    <mergeCell ref="H91:I91"/>
    <mergeCell ref="H92:I92"/>
    <mergeCell ref="H95:I95"/>
    <mergeCell ref="H96:I96"/>
    <mergeCell ref="H97:I97"/>
    <mergeCell ref="H100:I100"/>
    <mergeCell ref="H94:I94"/>
    <mergeCell ref="H99:I99"/>
    <mergeCell ref="H80:I80"/>
    <mergeCell ref="H81:I81"/>
    <mergeCell ref="H84:I84"/>
    <mergeCell ref="H85:I85"/>
    <mergeCell ref="H86:I86"/>
    <mergeCell ref="H89:I89"/>
    <mergeCell ref="H83:I83"/>
    <mergeCell ref="H88:I88"/>
    <mergeCell ref="H69:I69"/>
    <mergeCell ref="H70:I70"/>
    <mergeCell ref="H73:I73"/>
    <mergeCell ref="H74:I74"/>
    <mergeCell ref="H75:I75"/>
    <mergeCell ref="H78:I78"/>
    <mergeCell ref="H72:I72"/>
    <mergeCell ref="H77:I77"/>
    <mergeCell ref="H58:I58"/>
    <mergeCell ref="H59:I59"/>
    <mergeCell ref="H62:I62"/>
    <mergeCell ref="H63:I63"/>
    <mergeCell ref="H64:I64"/>
    <mergeCell ref="H67:I67"/>
    <mergeCell ref="H66:I66"/>
    <mergeCell ref="H47:I47"/>
    <mergeCell ref="H48:I48"/>
    <mergeCell ref="H51:I51"/>
    <mergeCell ref="H52:I52"/>
    <mergeCell ref="H53:I53"/>
    <mergeCell ref="H56:I56"/>
    <mergeCell ref="H36:I36"/>
    <mergeCell ref="H37:I37"/>
    <mergeCell ref="H40:I40"/>
    <mergeCell ref="H41:I41"/>
    <mergeCell ref="H42:I42"/>
    <mergeCell ref="H45:I45"/>
    <mergeCell ref="H25:I25"/>
    <mergeCell ref="H28:I28"/>
    <mergeCell ref="H30:I30"/>
    <mergeCell ref="H31:I31"/>
    <mergeCell ref="H34:I34"/>
    <mergeCell ref="H29:I29"/>
    <mergeCell ref="H16:I16"/>
    <mergeCell ref="H17:I17"/>
    <mergeCell ref="H18:I18"/>
    <mergeCell ref="H19:I19"/>
    <mergeCell ref="C103:D103"/>
    <mergeCell ref="C61:D61"/>
    <mergeCell ref="C66:D66"/>
    <mergeCell ref="C72:D72"/>
    <mergeCell ref="C77:D77"/>
    <mergeCell ref="H24:I24"/>
    <mergeCell ref="C99:D99"/>
    <mergeCell ref="C68:D68"/>
    <mergeCell ref="C91:D91"/>
    <mergeCell ref="C92:D92"/>
    <mergeCell ref="C95:D95"/>
    <mergeCell ref="C96:D96"/>
    <mergeCell ref="C97:D97"/>
    <mergeCell ref="C69:D69"/>
    <mergeCell ref="C70:D70"/>
    <mergeCell ref="C73:D73"/>
    <mergeCell ref="C100:D100"/>
    <mergeCell ref="C80:D80"/>
    <mergeCell ref="C81:D81"/>
    <mergeCell ref="C84:D84"/>
    <mergeCell ref="C85:D85"/>
    <mergeCell ref="C86:D86"/>
    <mergeCell ref="C89:D89"/>
    <mergeCell ref="C83:D83"/>
    <mergeCell ref="C88:D88"/>
    <mergeCell ref="C94:D94"/>
    <mergeCell ref="C74:D74"/>
    <mergeCell ref="C75:D75"/>
    <mergeCell ref="C78:D78"/>
    <mergeCell ref="C58:D58"/>
    <mergeCell ref="C59:D59"/>
    <mergeCell ref="C62:D62"/>
    <mergeCell ref="C63:D63"/>
    <mergeCell ref="C64:D64"/>
    <mergeCell ref="C67:D67"/>
    <mergeCell ref="C50:D50"/>
    <mergeCell ref="C51:D51"/>
    <mergeCell ref="C52:D52"/>
    <mergeCell ref="C53:D53"/>
    <mergeCell ref="C55:D55"/>
    <mergeCell ref="C56:D56"/>
    <mergeCell ref="C41:D41"/>
    <mergeCell ref="C42:D42"/>
    <mergeCell ref="C44:D44"/>
    <mergeCell ref="C45:D45"/>
    <mergeCell ref="C47:D47"/>
    <mergeCell ref="C48:D48"/>
    <mergeCell ref="C46:D46"/>
    <mergeCell ref="C33:D33"/>
    <mergeCell ref="C34:D34"/>
    <mergeCell ref="C36:D36"/>
    <mergeCell ref="C37:D37"/>
    <mergeCell ref="C39:D39"/>
    <mergeCell ref="C40:D40"/>
    <mergeCell ref="C35:D35"/>
    <mergeCell ref="R106:S106"/>
    <mergeCell ref="R107:S107"/>
    <mergeCell ref="C13:D14"/>
    <mergeCell ref="C15:D15"/>
    <mergeCell ref="C16:D16"/>
    <mergeCell ref="C17:D17"/>
    <mergeCell ref="C18:D18"/>
    <mergeCell ref="C19:D19"/>
    <mergeCell ref="H13:I14"/>
    <mergeCell ref="C21:D21"/>
    <mergeCell ref="R95:S95"/>
    <mergeCell ref="R96:S96"/>
    <mergeCell ref="R97:S97"/>
    <mergeCell ref="R98:S98"/>
    <mergeCell ref="R99:S99"/>
    <mergeCell ref="R100:S100"/>
    <mergeCell ref="R88:S88"/>
    <mergeCell ref="R89:S89"/>
    <mergeCell ref="R91:S91"/>
    <mergeCell ref="R92:S92"/>
    <mergeCell ref="R93:S93"/>
    <mergeCell ref="R94:S94"/>
    <mergeCell ref="R90:S90"/>
    <mergeCell ref="R82:S82"/>
    <mergeCell ref="R83:S83"/>
    <mergeCell ref="R84:S84"/>
    <mergeCell ref="R85:S85"/>
    <mergeCell ref="R86:S86"/>
    <mergeCell ref="R87:S87"/>
    <mergeCell ref="R75:S75"/>
    <mergeCell ref="R76:S76"/>
    <mergeCell ref="R77:S77"/>
    <mergeCell ref="R78:S78"/>
    <mergeCell ref="R80:S80"/>
    <mergeCell ref="R81:S81"/>
    <mergeCell ref="R79:S79"/>
    <mergeCell ref="R69:S69"/>
    <mergeCell ref="R70:S70"/>
    <mergeCell ref="R71:S71"/>
    <mergeCell ref="R72:S72"/>
    <mergeCell ref="R73:S73"/>
    <mergeCell ref="R74:S74"/>
    <mergeCell ref="R62:S62"/>
    <mergeCell ref="R63:S63"/>
    <mergeCell ref="R64:S64"/>
    <mergeCell ref="R65:S65"/>
    <mergeCell ref="R66:S66"/>
    <mergeCell ref="R67:S67"/>
    <mergeCell ref="R55:S55"/>
    <mergeCell ref="R56:S56"/>
    <mergeCell ref="R58:S58"/>
    <mergeCell ref="R59:S59"/>
    <mergeCell ref="R60:S60"/>
    <mergeCell ref="R61:S61"/>
    <mergeCell ref="R57:S57"/>
    <mergeCell ref="R49:S49"/>
    <mergeCell ref="R50:S50"/>
    <mergeCell ref="R51:S51"/>
    <mergeCell ref="R52:S52"/>
    <mergeCell ref="R53:S53"/>
    <mergeCell ref="R54:S54"/>
    <mergeCell ref="R42:S42"/>
    <mergeCell ref="R43:S43"/>
    <mergeCell ref="R44:S44"/>
    <mergeCell ref="R45:S45"/>
    <mergeCell ref="R47:S47"/>
    <mergeCell ref="R48:S48"/>
    <mergeCell ref="R46:S46"/>
    <mergeCell ref="R36:S36"/>
    <mergeCell ref="R37:S37"/>
    <mergeCell ref="R38:S38"/>
    <mergeCell ref="R39:S39"/>
    <mergeCell ref="R40:S40"/>
    <mergeCell ref="R41:S41"/>
    <mergeCell ref="R28:S28"/>
    <mergeCell ref="R30:S30"/>
    <mergeCell ref="R31:S31"/>
    <mergeCell ref="R32:S32"/>
    <mergeCell ref="R33:S33"/>
    <mergeCell ref="R34:S34"/>
    <mergeCell ref="R29:S29"/>
    <mergeCell ref="R23:S23"/>
    <mergeCell ref="R24:S24"/>
    <mergeCell ref="R25:S25"/>
    <mergeCell ref="R26:S26"/>
    <mergeCell ref="R27:S27"/>
    <mergeCell ref="R22:S22"/>
    <mergeCell ref="R105:S105"/>
    <mergeCell ref="T12:X14"/>
    <mergeCell ref="T17:X17"/>
    <mergeCell ref="R16:S16"/>
    <mergeCell ref="R17:S17"/>
    <mergeCell ref="R18:S18"/>
    <mergeCell ref="R19:S19"/>
    <mergeCell ref="R20:S20"/>
    <mergeCell ref="T22:X22"/>
    <mergeCell ref="R21:S21"/>
    <mergeCell ref="D112:E112"/>
    <mergeCell ref="A94:A104"/>
    <mergeCell ref="B94:B97"/>
    <mergeCell ref="B98:K98"/>
    <mergeCell ref="B83:B86"/>
    <mergeCell ref="B66:B70"/>
    <mergeCell ref="A72:A82"/>
    <mergeCell ref="B76:K76"/>
    <mergeCell ref="B82:K82"/>
    <mergeCell ref="B77:B81"/>
    <mergeCell ref="T96:X96"/>
    <mergeCell ref="T97:X97"/>
    <mergeCell ref="A5:E5"/>
    <mergeCell ref="F5:I5"/>
    <mergeCell ref="A6:E6"/>
    <mergeCell ref="F6:I6"/>
    <mergeCell ref="A7:E7"/>
    <mergeCell ref="F7:I7"/>
    <mergeCell ref="A39:A49"/>
    <mergeCell ref="R13:S14"/>
    <mergeCell ref="T103:X103"/>
    <mergeCell ref="T104:X104"/>
    <mergeCell ref="B99:B103"/>
    <mergeCell ref="B104:K104"/>
    <mergeCell ref="T100:X100"/>
    <mergeCell ref="T102:X102"/>
    <mergeCell ref="R102:S102"/>
    <mergeCell ref="R103:S103"/>
    <mergeCell ref="R104:S104"/>
    <mergeCell ref="C102:D102"/>
    <mergeCell ref="M5:X5"/>
    <mergeCell ref="M6:X6"/>
    <mergeCell ref="M7:X7"/>
    <mergeCell ref="J5:L5"/>
    <mergeCell ref="J6:L6"/>
    <mergeCell ref="J7:L7"/>
    <mergeCell ref="D113:E113"/>
    <mergeCell ref="G113:H113"/>
    <mergeCell ref="D114:E114"/>
    <mergeCell ref="G114:H114"/>
    <mergeCell ref="N113:S113"/>
    <mergeCell ref="N114:S114"/>
    <mergeCell ref="A83:A93"/>
    <mergeCell ref="B93:K93"/>
    <mergeCell ref="B87:K87"/>
    <mergeCell ref="B88:B92"/>
    <mergeCell ref="T58:X58"/>
    <mergeCell ref="T71:X71"/>
    <mergeCell ref="T72:X72"/>
    <mergeCell ref="T73:X73"/>
    <mergeCell ref="T74:X74"/>
    <mergeCell ref="T64:X64"/>
    <mergeCell ref="T65:X65"/>
    <mergeCell ref="T59:X59"/>
    <mergeCell ref="T60:X60"/>
    <mergeCell ref="T61:X61"/>
    <mergeCell ref="T52:X52"/>
    <mergeCell ref="T53:X53"/>
    <mergeCell ref="T54:X54"/>
    <mergeCell ref="T55:X55"/>
    <mergeCell ref="T57:X57"/>
    <mergeCell ref="T56:X56"/>
    <mergeCell ref="T66:X66"/>
    <mergeCell ref="T67:X67"/>
    <mergeCell ref="T69:X69"/>
    <mergeCell ref="T70:X70"/>
    <mergeCell ref="B72:B75"/>
    <mergeCell ref="F13:G13"/>
    <mergeCell ref="H23:I23"/>
    <mergeCell ref="C22:D22"/>
    <mergeCell ref="H22:I22"/>
    <mergeCell ref="H35:I35"/>
    <mergeCell ref="G112:H112"/>
    <mergeCell ref="B106:K106"/>
    <mergeCell ref="L127:L128"/>
    <mergeCell ref="B107:K107"/>
    <mergeCell ref="M127:R128"/>
    <mergeCell ref="M126:R126"/>
    <mergeCell ref="B111:I111"/>
    <mergeCell ref="G126:K126"/>
    <mergeCell ref="A127:F128"/>
    <mergeCell ref="G127:K128"/>
    <mergeCell ref="A135:K136"/>
    <mergeCell ref="L135:L136"/>
    <mergeCell ref="M135:R136"/>
    <mergeCell ref="A130:K130"/>
    <mergeCell ref="A124:F124"/>
    <mergeCell ref="A132:K133"/>
    <mergeCell ref="L132:L133"/>
    <mergeCell ref="M131:R131"/>
    <mergeCell ref="M132:R133"/>
    <mergeCell ref="A126:F126"/>
    <mergeCell ref="A131:K131"/>
    <mergeCell ref="B120:C120"/>
    <mergeCell ref="B122:C122"/>
    <mergeCell ref="A134:K134"/>
    <mergeCell ref="M134:R134"/>
    <mergeCell ref="M13:M14"/>
    <mergeCell ref="N13:N14"/>
    <mergeCell ref="B71:K71"/>
    <mergeCell ref="A27:A38"/>
    <mergeCell ref="A50:A60"/>
    <mergeCell ref="R12:S12"/>
    <mergeCell ref="B12:O12"/>
    <mergeCell ref="L13:L14"/>
    <mergeCell ref="R35:S35"/>
    <mergeCell ref="H46:I46"/>
    <mergeCell ref="C57:D57"/>
    <mergeCell ref="J13:J14"/>
    <mergeCell ref="B26:K26"/>
    <mergeCell ref="K13:K14"/>
    <mergeCell ref="C24:D24"/>
    <mergeCell ref="A61:A71"/>
    <mergeCell ref="A13:A14"/>
    <mergeCell ref="B43:K43"/>
    <mergeCell ref="H57:I57"/>
    <mergeCell ref="B65:K65"/>
    <mergeCell ref="B39:B42"/>
    <mergeCell ref="B60:K60"/>
    <mergeCell ref="B50:B53"/>
    <mergeCell ref="B13:B14"/>
    <mergeCell ref="C23:D23"/>
    <mergeCell ref="C27:D27"/>
    <mergeCell ref="O13:O14"/>
    <mergeCell ref="E13:E14"/>
    <mergeCell ref="B15:B19"/>
    <mergeCell ref="B21:B25"/>
    <mergeCell ref="B27:B31"/>
    <mergeCell ref="B20:K20"/>
    <mergeCell ref="C28:D28"/>
    <mergeCell ref="C30:D30"/>
    <mergeCell ref="H15:I15"/>
    <mergeCell ref="T15:X15"/>
    <mergeCell ref="T16:X16"/>
    <mergeCell ref="T18:X18"/>
    <mergeCell ref="T19:X19"/>
    <mergeCell ref="A15:A26"/>
    <mergeCell ref="B32:K32"/>
    <mergeCell ref="T25:X25"/>
    <mergeCell ref="T26:X26"/>
    <mergeCell ref="T27:X27"/>
    <mergeCell ref="T28:X28"/>
    <mergeCell ref="T42:X42"/>
    <mergeCell ref="T43:X43"/>
    <mergeCell ref="T36:X36"/>
    <mergeCell ref="T37:X37"/>
    <mergeCell ref="T38:X38"/>
    <mergeCell ref="T39:X39"/>
    <mergeCell ref="T41:X41"/>
    <mergeCell ref="T40:X40"/>
    <mergeCell ref="T35:X35"/>
    <mergeCell ref="T20:X20"/>
    <mergeCell ref="T21:X21"/>
    <mergeCell ref="T23:X23"/>
    <mergeCell ref="T24:X24"/>
    <mergeCell ref="T30:X30"/>
    <mergeCell ref="T31:X31"/>
    <mergeCell ref="T32:X32"/>
    <mergeCell ref="T33:X33"/>
    <mergeCell ref="T34:X34"/>
    <mergeCell ref="T51:X51"/>
    <mergeCell ref="T44:X44"/>
    <mergeCell ref="T45:X45"/>
    <mergeCell ref="T46:X46"/>
    <mergeCell ref="T47:X47"/>
    <mergeCell ref="T48:X48"/>
    <mergeCell ref="T86:X86"/>
    <mergeCell ref="T83:X83"/>
    <mergeCell ref="T76:X76"/>
    <mergeCell ref="T77:X77"/>
    <mergeCell ref="T78:X78"/>
    <mergeCell ref="T80:X80"/>
    <mergeCell ref="T81:X81"/>
    <mergeCell ref="T82:X82"/>
    <mergeCell ref="T84:X84"/>
    <mergeCell ref="T99:X99"/>
    <mergeCell ref="T87:X87"/>
    <mergeCell ref="T88:X88"/>
    <mergeCell ref="T89:X89"/>
    <mergeCell ref="T91:X91"/>
    <mergeCell ref="T92:X92"/>
    <mergeCell ref="T93:X93"/>
    <mergeCell ref="T98:X98"/>
    <mergeCell ref="T94:X94"/>
    <mergeCell ref="T95:X95"/>
    <mergeCell ref="C31:D31"/>
    <mergeCell ref="H68:I68"/>
    <mergeCell ref="R68:S68"/>
    <mergeCell ref="T68:X68"/>
    <mergeCell ref="C79:D79"/>
    <mergeCell ref="T85:X85"/>
    <mergeCell ref="T75:X75"/>
    <mergeCell ref="T50:X50"/>
    <mergeCell ref="T62:X62"/>
    <mergeCell ref="T63:X63"/>
    <mergeCell ref="H101:I101"/>
    <mergeCell ref="T49:X49"/>
    <mergeCell ref="B9:C10"/>
    <mergeCell ref="B55:B59"/>
    <mergeCell ref="B61:B64"/>
    <mergeCell ref="B33:B37"/>
    <mergeCell ref="B49:K49"/>
    <mergeCell ref="B44:B48"/>
    <mergeCell ref="B38:K38"/>
    <mergeCell ref="B54:K54"/>
    <mergeCell ref="A105:L105"/>
    <mergeCell ref="C25:D25"/>
    <mergeCell ref="D122:F122"/>
    <mergeCell ref="G122:I122"/>
    <mergeCell ref="H79:I79"/>
    <mergeCell ref="T79:X79"/>
    <mergeCell ref="C90:D90"/>
    <mergeCell ref="H90:I90"/>
    <mergeCell ref="T90:X90"/>
    <mergeCell ref="C101:D101"/>
    <mergeCell ref="N112:S112"/>
    <mergeCell ref="T105:X107"/>
    <mergeCell ref="B121:C121"/>
    <mergeCell ref="D119:F119"/>
    <mergeCell ref="G119:I119"/>
    <mergeCell ref="R101:S101"/>
    <mergeCell ref="T101:X101"/>
    <mergeCell ref="D118:I118"/>
    <mergeCell ref="T116:U116"/>
    <mergeCell ref="C115:H115"/>
  </mergeCells>
  <phoneticPr fontId="11" type="noConversion"/>
  <dataValidations count="5">
    <dataValidation type="whole" allowBlank="1" showInputMessage="1" showErrorMessage="1" error="Nevyplňovat." sqref="L21:L25 L88:L92 L77:L81 L66:L70 L55:L59 L44:L48 L33:L37 C33:C37 C44:C48 C55:C59 C66:C70 C77:C81 C88:C92 C99:C103 L99:L103 C21:C25 E21:E25 E33:E37 E44:E48 E55:E59 E66:E70 E77:E81 E88:E92 E99:E103">
      <formula1>0</formula1>
      <formula2>1</formula2>
    </dataValidation>
    <dataValidation allowBlank="1" showInputMessage="1" showErrorMessage="1" error="Nevyplňovat." sqref="D80:D81 D69:D70 D91:D92 D58:D59 D67 D78 D89 D100 D102:D103"/>
    <dataValidation type="list" allowBlank="1" showInputMessage="1" showErrorMessage="1" sqref="D113:E114">
      <formula1>$C$151:$C$168</formula1>
    </dataValidation>
    <dataValidation type="list" allowBlank="1" showInputMessage="1" showErrorMessage="1" sqref="F113:F114">
      <formula1>$J$151:$J$250</formula1>
    </dataValidation>
    <dataValidation type="list" allowBlank="1" showInputMessage="1" showErrorMessage="1" sqref="L15:L19 L27:L31 L39:L43 L50:L53 L61:L64 L72:L75 L83:L86 L94:L97">
      <formula1>$C$171:$D$171</formula1>
    </dataValidation>
  </dataValidations>
  <pageMargins left="0.78740157480314965" right="0.78740157480314965" top="0.78740157480314965" bottom="0.78740157480314965" header="0.51181102362204722" footer="0.51181102362204722"/>
  <pageSetup paperSize="8" scale="70" fitToHeight="0" orientation="landscape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Soupiska</vt:lpstr>
    </vt:vector>
  </TitlesOfParts>
  <Company>CRR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dvorakoval</dc:creator>
  <cp:lastModifiedBy>Radek Tomášek</cp:lastModifiedBy>
  <cp:lastPrinted>2013-08-08T13:36:34Z</cp:lastPrinted>
  <dcterms:created xsi:type="dcterms:W3CDTF">2005-10-27T08:47:25Z</dcterms:created>
  <dcterms:modified xsi:type="dcterms:W3CDTF">2014-06-05T14:47:09Z</dcterms:modified>
</cp:coreProperties>
</file>